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Josephine M Tioseco\Desktop\EE Buildings - User Manual\"/>
    </mc:Choice>
  </mc:AlternateContent>
  <bookViews>
    <workbookView xWindow="0" yWindow="0" windowWidth="23040" windowHeight="8808" tabRatio="777"/>
  </bookViews>
  <sheets>
    <sheet name="Mechanical" sheetId="1" r:id="rId1"/>
    <sheet name="Load Estimation" sheetId="7" r:id="rId2"/>
    <sheet name="Water Heating" sheetId="4" r:id="rId3"/>
    <sheet name="Variable Speed Drive" sheetId="5" r:id="rId4"/>
    <sheet name="Min Ventilation Rate Calculator" sheetId="3" r:id="rId5"/>
    <sheet name="Minimum Fresh Air Rates" sheetId="6" r:id="rId6"/>
    <sheet name="Sheet1" sheetId="2" r:id="rId7"/>
  </sheets>
  <definedNames>
    <definedName name="Complied">Sheet1!$B$2:$B$4</definedName>
    <definedName name="Equipment_Type">Sheet1!$E$2:$E$25</definedName>
    <definedName name="Provided">Sheet1!$D$2:$D$3</definedName>
    <definedName name="Required">Sheet1!$A$2:$A$4</definedName>
    <definedName name="YesNo">Sheet1!$C$2:$C$3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L4" i="3" l="1"/>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3" i="3"/>
  <c r="L2" i="3"/>
  <c r="H103" i="3"/>
  <c r="G103" i="3"/>
  <c r="I103" i="3"/>
  <c r="H102" i="3"/>
  <c r="G102" i="3"/>
  <c r="I102" i="3"/>
  <c r="H101" i="3"/>
  <c r="G101" i="3"/>
  <c r="I101" i="3"/>
  <c r="H100" i="3"/>
  <c r="G100" i="3"/>
  <c r="H99" i="3"/>
  <c r="G99" i="3"/>
  <c r="I99" i="3"/>
  <c r="H98" i="3"/>
  <c r="G98" i="3"/>
  <c r="H97" i="3"/>
  <c r="G97" i="3"/>
  <c r="I97" i="3"/>
  <c r="H96" i="3"/>
  <c r="G96" i="3"/>
  <c r="I96" i="3"/>
  <c r="H95" i="3"/>
  <c r="G95" i="3"/>
  <c r="I95" i="3"/>
  <c r="H94" i="3"/>
  <c r="G94" i="3"/>
  <c r="I94" i="3"/>
  <c r="H93" i="3"/>
  <c r="G93" i="3"/>
  <c r="I93" i="3"/>
  <c r="H92" i="3"/>
  <c r="G92" i="3"/>
  <c r="I92" i="3"/>
  <c r="H91" i="3"/>
  <c r="G91" i="3"/>
  <c r="H90" i="3"/>
  <c r="G90" i="3"/>
  <c r="G89" i="3"/>
  <c r="H89" i="3"/>
  <c r="I89" i="3"/>
  <c r="H88" i="3"/>
  <c r="G88" i="3"/>
  <c r="H87" i="3"/>
  <c r="G87" i="3"/>
  <c r="I87" i="3"/>
  <c r="H86" i="3"/>
  <c r="G86" i="3"/>
  <c r="I86" i="3"/>
  <c r="H85" i="3"/>
  <c r="G85" i="3"/>
  <c r="I85" i="3"/>
  <c r="H84" i="3"/>
  <c r="G84" i="3"/>
  <c r="I84" i="3"/>
  <c r="H83" i="3"/>
  <c r="G83" i="3"/>
  <c r="H82" i="3"/>
  <c r="G82" i="3"/>
  <c r="H81" i="3"/>
  <c r="G81" i="3"/>
  <c r="I81" i="3"/>
  <c r="H80" i="3"/>
  <c r="G80" i="3"/>
  <c r="I80" i="3"/>
  <c r="H79" i="3"/>
  <c r="G79" i="3"/>
  <c r="I79" i="3"/>
  <c r="H78" i="3"/>
  <c r="G78" i="3"/>
  <c r="H77" i="3"/>
  <c r="G77" i="3"/>
  <c r="I77" i="3"/>
  <c r="H76" i="3"/>
  <c r="G76" i="3"/>
  <c r="I76" i="3"/>
  <c r="H75" i="3"/>
  <c r="G75" i="3"/>
  <c r="H74" i="3"/>
  <c r="G74" i="3"/>
  <c r="G73" i="3"/>
  <c r="H73" i="3"/>
  <c r="I73" i="3"/>
  <c r="H72" i="3"/>
  <c r="G72" i="3"/>
  <c r="H71" i="3"/>
  <c r="G71" i="3"/>
  <c r="I71" i="3"/>
  <c r="H70" i="3"/>
  <c r="G70" i="3"/>
  <c r="I70" i="3"/>
  <c r="H69" i="3"/>
  <c r="G69" i="3"/>
  <c r="I69" i="3"/>
  <c r="H68" i="3"/>
  <c r="G68" i="3"/>
  <c r="I68" i="3"/>
  <c r="H67" i="3"/>
  <c r="G67" i="3"/>
  <c r="H66" i="3"/>
  <c r="G66" i="3"/>
  <c r="H65" i="3"/>
  <c r="G65" i="3"/>
  <c r="I65" i="3"/>
  <c r="H64" i="3"/>
  <c r="G64" i="3"/>
  <c r="H63" i="3"/>
  <c r="G63" i="3"/>
  <c r="I63" i="3"/>
  <c r="H62" i="3"/>
  <c r="G62" i="3"/>
  <c r="I62" i="3"/>
  <c r="H61" i="3"/>
  <c r="G61" i="3"/>
  <c r="I61" i="3"/>
  <c r="H60" i="3"/>
  <c r="G60" i="3"/>
  <c r="I60" i="3"/>
  <c r="H59" i="3"/>
  <c r="G59" i="3"/>
  <c r="H58" i="3"/>
  <c r="G58" i="3"/>
  <c r="G57" i="3"/>
  <c r="H57" i="3"/>
  <c r="I57" i="3"/>
  <c r="H56" i="3"/>
  <c r="G56" i="3"/>
  <c r="H55" i="3"/>
  <c r="G55" i="3"/>
  <c r="I55" i="3"/>
  <c r="H54" i="3"/>
  <c r="G54" i="3"/>
  <c r="I54" i="3"/>
  <c r="H53" i="3"/>
  <c r="G53" i="3"/>
  <c r="I53" i="3"/>
  <c r="H52" i="3"/>
  <c r="G52" i="3"/>
  <c r="I52" i="3"/>
  <c r="H51" i="3"/>
  <c r="G51" i="3"/>
  <c r="H50" i="3"/>
  <c r="G50" i="3"/>
  <c r="H49" i="3"/>
  <c r="G49" i="3"/>
  <c r="I49" i="3"/>
  <c r="H48" i="3"/>
  <c r="G48" i="3"/>
  <c r="H47" i="3"/>
  <c r="G47" i="3"/>
  <c r="I47" i="3"/>
  <c r="H46" i="3"/>
  <c r="G46" i="3"/>
  <c r="I46" i="3"/>
  <c r="H45" i="3"/>
  <c r="G45" i="3"/>
  <c r="I45" i="3"/>
  <c r="H44" i="3"/>
  <c r="G44" i="3"/>
  <c r="I44" i="3"/>
  <c r="H43" i="3"/>
  <c r="G43" i="3"/>
  <c r="H42" i="3"/>
  <c r="G42" i="3"/>
  <c r="G41" i="3"/>
  <c r="H41" i="3"/>
  <c r="I41" i="3"/>
  <c r="H40" i="3"/>
  <c r="G40" i="3"/>
  <c r="H39" i="3"/>
  <c r="G39" i="3"/>
  <c r="I39" i="3"/>
  <c r="H38" i="3"/>
  <c r="G38" i="3"/>
  <c r="I38" i="3"/>
  <c r="H37" i="3"/>
  <c r="G37" i="3"/>
  <c r="I37" i="3"/>
  <c r="H36" i="3"/>
  <c r="G36" i="3"/>
  <c r="I36" i="3"/>
  <c r="H35" i="3"/>
  <c r="G35" i="3"/>
  <c r="H34" i="3"/>
  <c r="G34" i="3"/>
  <c r="H33" i="3"/>
  <c r="G33" i="3"/>
  <c r="I33" i="3"/>
  <c r="H32" i="3"/>
  <c r="G32" i="3"/>
  <c r="H31" i="3"/>
  <c r="G31" i="3"/>
  <c r="I31" i="3"/>
  <c r="H30" i="3"/>
  <c r="G30" i="3"/>
  <c r="I30" i="3"/>
  <c r="H29" i="3"/>
  <c r="G29" i="3"/>
  <c r="I29" i="3"/>
  <c r="H28" i="3"/>
  <c r="G28" i="3"/>
  <c r="I28" i="3"/>
  <c r="H27" i="3"/>
  <c r="G27" i="3"/>
  <c r="H26" i="3"/>
  <c r="G26" i="3"/>
  <c r="G25" i="3"/>
  <c r="H25" i="3"/>
  <c r="I25" i="3"/>
  <c r="H24" i="3"/>
  <c r="G24" i="3"/>
  <c r="H23" i="3"/>
  <c r="G23" i="3"/>
  <c r="I23" i="3"/>
  <c r="H22" i="3"/>
  <c r="G22" i="3"/>
  <c r="I22" i="3"/>
  <c r="H21" i="3"/>
  <c r="G21" i="3"/>
  <c r="I21" i="3"/>
  <c r="H20" i="3"/>
  <c r="G20" i="3"/>
  <c r="I20" i="3"/>
  <c r="H19" i="3"/>
  <c r="G19" i="3"/>
  <c r="H18" i="3"/>
  <c r="G18" i="3"/>
  <c r="H17" i="3"/>
  <c r="G17" i="3"/>
  <c r="I17" i="3"/>
  <c r="H16" i="3"/>
  <c r="G16" i="3"/>
  <c r="H15" i="3"/>
  <c r="G15" i="3"/>
  <c r="I15" i="3"/>
  <c r="H14" i="3"/>
  <c r="G14" i="3"/>
  <c r="I14" i="3"/>
  <c r="H13" i="3"/>
  <c r="G13" i="3"/>
  <c r="I13" i="3"/>
  <c r="H12" i="3"/>
  <c r="G12" i="3"/>
  <c r="I12" i="3"/>
  <c r="H11" i="3"/>
  <c r="G11" i="3"/>
  <c r="H10" i="3"/>
  <c r="G10" i="3"/>
  <c r="G9" i="3"/>
  <c r="H9" i="3"/>
  <c r="I9" i="3"/>
  <c r="H8" i="3"/>
  <c r="G8" i="3"/>
  <c r="H7" i="3"/>
  <c r="G7" i="3"/>
  <c r="I7" i="3"/>
  <c r="H6" i="3"/>
  <c r="G6" i="3"/>
  <c r="I6" i="3"/>
  <c r="H5" i="3"/>
  <c r="G5" i="3"/>
  <c r="I5" i="3"/>
  <c r="G4" i="3"/>
  <c r="H4" i="3"/>
  <c r="I4" i="3"/>
  <c r="I8" i="3"/>
  <c r="I10" i="3"/>
  <c r="I19" i="3"/>
  <c r="I24" i="3"/>
  <c r="I26" i="3"/>
  <c r="I35" i="3"/>
  <c r="I40" i="3"/>
  <c r="I42" i="3"/>
  <c r="I51" i="3"/>
  <c r="I56" i="3"/>
  <c r="I58" i="3"/>
  <c r="I67" i="3"/>
  <c r="I72" i="3"/>
  <c r="I74" i="3"/>
  <c r="I83" i="3"/>
  <c r="I88" i="3"/>
  <c r="I90" i="3"/>
  <c r="I78" i="3"/>
  <c r="I11" i="3"/>
  <c r="I16" i="3"/>
  <c r="I18" i="3"/>
  <c r="I27" i="3"/>
  <c r="I32" i="3"/>
  <c r="I34" i="3"/>
  <c r="I43" i="3"/>
  <c r="I48" i="3"/>
  <c r="I50" i="3"/>
  <c r="I59" i="3"/>
  <c r="I64" i="3"/>
  <c r="I66" i="3"/>
  <c r="I75" i="3"/>
  <c r="I82" i="3"/>
  <c r="I91" i="3"/>
  <c r="I98" i="3"/>
  <c r="I100" i="3"/>
</calcChain>
</file>

<file path=xl/sharedStrings.xml><?xml version="1.0" encoding="utf-8"?>
<sst xmlns="http://schemas.openxmlformats.org/spreadsheetml/2006/main" count="575" uniqueCount="273">
  <si>
    <t>Design Compliance</t>
  </si>
  <si>
    <t>Remarks</t>
  </si>
  <si>
    <t>Item</t>
  </si>
  <si>
    <t>ENERGY EFFICIENCY</t>
  </si>
  <si>
    <t>VERIFIED BY</t>
  </si>
  <si>
    <t>DECLARED BY</t>
  </si>
  <si>
    <t>(Name of Design Professional)</t>
  </si>
  <si>
    <t>(Name of LGU OBO Checker)</t>
  </si>
  <si>
    <t>Signature</t>
  </si>
  <si>
    <t>(Name of In-charge of Construction)</t>
  </si>
  <si>
    <t>Equipment Schedule</t>
  </si>
  <si>
    <t>Water Heating System</t>
  </si>
  <si>
    <t>Design Value</t>
  </si>
  <si>
    <t>Yes/No</t>
  </si>
  <si>
    <t>Applicability</t>
  </si>
  <si>
    <t>Documentation needed</t>
  </si>
  <si>
    <t>Developer</t>
  </si>
  <si>
    <t>Regulator</t>
  </si>
  <si>
    <t>Required               value</t>
  </si>
  <si>
    <t>a</t>
  </si>
  <si>
    <t>b</t>
  </si>
  <si>
    <t>Air Conditioning Equipment</t>
  </si>
  <si>
    <t>EER or COP or kW/Ton</t>
  </si>
  <si>
    <t>Air-conditioning &amp; Ventilation Layout</t>
  </si>
  <si>
    <t>Technical Specifications</t>
  </si>
  <si>
    <t>Applies to all building occupancies except building with no water heating system and buildings using solar water heating and/or heat pump for water</t>
  </si>
  <si>
    <t>Efficiency Factor</t>
  </si>
  <si>
    <t>Plumbing &amp; Electrical power layout</t>
  </si>
  <si>
    <t>Applies to all building occupancies except those without centralized cooling systems</t>
  </si>
  <si>
    <t>Mechanical Equipment layout and schematic diagram</t>
  </si>
  <si>
    <t>Required Efficiency Factor</t>
  </si>
  <si>
    <t>(Equipment 1)</t>
  </si>
  <si>
    <t>Technical Specifications of the various AC equipment</t>
  </si>
  <si>
    <t>(Equipment 2)</t>
  </si>
  <si>
    <t>(Equipment 3)</t>
  </si>
  <si>
    <t>(Equipment 4)</t>
  </si>
  <si>
    <t>(Equipment 5)</t>
  </si>
  <si>
    <t>Technical Specifications of Water Heating system</t>
  </si>
  <si>
    <t>Technical Specifications of Enthalpy Recovery Wheel</t>
  </si>
  <si>
    <t>Document Provided?</t>
  </si>
  <si>
    <t>Required</t>
  </si>
  <si>
    <t>Complied</t>
  </si>
  <si>
    <t>YesNo</t>
  </si>
  <si>
    <t>Provided</t>
  </si>
  <si>
    <t>Yes</t>
  </si>
  <si>
    <t>Not Required</t>
  </si>
  <si>
    <t>Not Complied</t>
  </si>
  <si>
    <t>No</t>
  </si>
  <si>
    <t>Not Provided</t>
  </si>
  <si>
    <t>Exempt</t>
  </si>
  <si>
    <t>Not Applicable</t>
  </si>
  <si>
    <t>Design Specification Relevant</t>
  </si>
  <si>
    <t xml:space="preserve">Required?          </t>
  </si>
  <si>
    <t xml:space="preserve">Complied?                     </t>
  </si>
  <si>
    <t>Equipment Type</t>
  </si>
  <si>
    <t>Minimum Efficiency</t>
  </si>
  <si>
    <t>12.0 EER</t>
  </si>
  <si>
    <t>11.6 EER</t>
  </si>
  <si>
    <t>12.0 SEER</t>
  </si>
  <si>
    <t>10.0 SEER</t>
  </si>
  <si>
    <t>11.5 EER</t>
  </si>
  <si>
    <t>11.3 EER</t>
  </si>
  <si>
    <t>10.0 EER</t>
  </si>
  <si>
    <t>9.8 EER</t>
  </si>
  <si>
    <t>9.5 EER</t>
  </si>
  <si>
    <t>14.0 EER</t>
  </si>
  <si>
    <r>
      <t xml:space="preserve">Air cooled </t>
    </r>
    <r>
      <rPr>
        <sz val="10"/>
        <color theme="1"/>
        <rFont val="Calibri"/>
        <family val="2"/>
      </rPr>
      <t>≥</t>
    </r>
    <r>
      <rPr>
        <sz val="10"/>
        <color theme="1"/>
        <rFont val="Calibri"/>
        <family val="2"/>
        <scheme val="minor"/>
      </rPr>
      <t>68,585 KJ/H</t>
    </r>
  </si>
  <si>
    <t>Air cooled &lt;142,447 KJ/H</t>
  </si>
  <si>
    <r>
      <t xml:space="preserve">Air cooled </t>
    </r>
    <r>
      <rPr>
        <sz val="10"/>
        <color theme="1"/>
        <rFont val="Calibri"/>
        <family val="2"/>
      </rPr>
      <t>≥</t>
    </r>
    <r>
      <rPr>
        <sz val="10"/>
        <color theme="1"/>
        <rFont val="Calibri"/>
        <family val="2"/>
        <scheme val="minor"/>
      </rPr>
      <t>142,447 KJ/H</t>
    </r>
  </si>
  <si>
    <t>Air cooled &lt;253,238 KJ/H</t>
  </si>
  <si>
    <r>
      <t xml:space="preserve">Air cooled </t>
    </r>
    <r>
      <rPr>
        <sz val="10"/>
        <color theme="1"/>
        <rFont val="Calibri"/>
        <family val="2"/>
      </rPr>
      <t>≥</t>
    </r>
    <r>
      <rPr>
        <sz val="10"/>
        <color theme="1"/>
        <rFont val="Calibri"/>
        <family val="2"/>
        <scheme val="minor"/>
      </rPr>
      <t>253,238 KJ/H</t>
    </r>
  </si>
  <si>
    <t>Air cooled &lt;801,922 KJ/H</t>
  </si>
  <si>
    <r>
      <t xml:space="preserve">Air cooled </t>
    </r>
    <r>
      <rPr>
        <sz val="10"/>
        <color theme="1"/>
        <rFont val="Calibri"/>
        <family val="2"/>
      </rPr>
      <t>≥</t>
    </r>
    <r>
      <rPr>
        <sz val="10"/>
        <color theme="1"/>
        <rFont val="Calibri"/>
        <family val="2"/>
        <scheme val="minor"/>
      </rPr>
      <t>801,922 KJ/H</t>
    </r>
  </si>
  <si>
    <r>
      <t xml:space="preserve">Water cooled </t>
    </r>
    <r>
      <rPr>
        <sz val="10"/>
        <color theme="1"/>
        <rFont val="Calibri"/>
        <family val="2"/>
      </rPr>
      <t>&lt;</t>
    </r>
    <r>
      <rPr>
        <sz val="10"/>
        <color theme="1"/>
        <rFont val="Calibri"/>
        <family val="2"/>
        <scheme val="minor"/>
      </rPr>
      <t>68,585 KJ/H</t>
    </r>
  </si>
  <si>
    <t>Air-cooled, split systems &lt;68,585 KJ/H</t>
  </si>
  <si>
    <t>Air-cooled, single packaged &lt;68,585 KJ/H</t>
  </si>
  <si>
    <t>Small-duct high velocity, air cooled &lt;68,585 KJ/H</t>
  </si>
  <si>
    <t>Through-the-wall, air-cooled, single packaged &lt;31,655 KJ/H</t>
  </si>
  <si>
    <t>Through-the-wall, air-cooled, split systems &lt;31,655 KJ/H</t>
  </si>
  <si>
    <r>
      <t xml:space="preserve">Water cooled </t>
    </r>
    <r>
      <rPr>
        <sz val="10"/>
        <color theme="1"/>
        <rFont val="Calibri"/>
        <family val="2"/>
      </rPr>
      <t>≥</t>
    </r>
    <r>
      <rPr>
        <sz val="10"/>
        <color theme="1"/>
        <rFont val="Calibri"/>
        <family val="2"/>
        <scheme val="minor"/>
      </rPr>
      <t>68,585 KJ/H</t>
    </r>
  </si>
  <si>
    <t>13.8 EER</t>
  </si>
  <si>
    <t>Air cooled chillers with condenser, electrically operated</t>
  </si>
  <si>
    <t>0.78 Kw/ton</t>
  </si>
  <si>
    <t>0.775 Kw/ton</t>
  </si>
  <si>
    <t>0.68 Kw/ton</t>
  </si>
  <si>
    <t>0.62 Kw/ton</t>
  </si>
  <si>
    <t>Water cooled, Electrically operated, positive displacement &lt;75 tons</t>
  </si>
  <si>
    <r>
      <t xml:space="preserve">Water cooled, Electrically operated, positive displacement </t>
    </r>
    <r>
      <rPr>
        <sz val="10"/>
        <color theme="1"/>
        <rFont val="Calibri"/>
        <family val="2"/>
      </rPr>
      <t>≥</t>
    </r>
    <r>
      <rPr>
        <sz val="10"/>
        <color theme="1"/>
        <rFont val="Calibri"/>
        <family val="2"/>
        <scheme val="minor"/>
      </rPr>
      <t>75 tons</t>
    </r>
  </si>
  <si>
    <r>
      <t xml:space="preserve">Water cooled, Electrically operated, positive displacement </t>
    </r>
    <r>
      <rPr>
        <sz val="10"/>
        <color theme="1"/>
        <rFont val="Calibri"/>
        <family val="2"/>
      </rPr>
      <t>≥1</t>
    </r>
    <r>
      <rPr>
        <sz val="10"/>
        <color theme="1"/>
        <rFont val="Calibri"/>
        <family val="2"/>
        <scheme val="minor"/>
      </rPr>
      <t>50 tons</t>
    </r>
  </si>
  <si>
    <r>
      <t xml:space="preserve">Water cooled, Electrically operated, positive displacement </t>
    </r>
    <r>
      <rPr>
        <sz val="10"/>
        <color theme="1"/>
        <rFont val="Calibri"/>
        <family val="2"/>
      </rPr>
      <t>≥</t>
    </r>
    <r>
      <rPr>
        <sz val="10"/>
        <color theme="1"/>
        <rFont val="Calibri"/>
        <family val="2"/>
        <scheme val="minor"/>
      </rPr>
      <t>300 tons</t>
    </r>
  </si>
  <si>
    <r>
      <t xml:space="preserve">Water cooled, Electrically operated, centrifugal </t>
    </r>
    <r>
      <rPr>
        <sz val="10"/>
        <color theme="1"/>
        <rFont val="Calibri"/>
        <family val="2"/>
      </rPr>
      <t>≥30</t>
    </r>
    <r>
      <rPr>
        <sz val="10"/>
        <color theme="1"/>
        <rFont val="Calibri"/>
        <family val="2"/>
        <scheme val="minor"/>
      </rPr>
      <t>0 tons</t>
    </r>
  </si>
  <si>
    <r>
      <t xml:space="preserve">Water cooled, Electrically operated, centrifugal </t>
    </r>
    <r>
      <rPr>
        <sz val="10"/>
        <color theme="1"/>
        <rFont val="Calibri"/>
        <family val="2"/>
      </rPr>
      <t>≥</t>
    </r>
    <r>
      <rPr>
        <sz val="10"/>
        <color theme="1"/>
        <rFont val="Calibri"/>
        <family val="2"/>
        <scheme val="minor"/>
      </rPr>
      <t>600 tons</t>
    </r>
  </si>
  <si>
    <r>
      <t xml:space="preserve">Water cooled, Electrically operated, centrifugal </t>
    </r>
    <r>
      <rPr>
        <sz val="10"/>
        <color theme="1"/>
        <rFont val="Calibri"/>
        <family val="2"/>
      </rPr>
      <t>&lt;300</t>
    </r>
    <r>
      <rPr>
        <sz val="10"/>
        <color theme="1"/>
        <rFont val="Calibri"/>
        <family val="2"/>
        <scheme val="minor"/>
      </rPr>
      <t xml:space="preserve"> tons</t>
    </r>
  </si>
  <si>
    <t>0.634 Kw/ton</t>
  </si>
  <si>
    <t>0.576 Kw/ton</t>
  </si>
  <si>
    <t>0.57 Kw/ton</t>
  </si>
  <si>
    <t>Air-cooled and Water cooled absorption single effect</t>
  </si>
  <si>
    <t>Absorption double effect indirect-fired</t>
  </si>
  <si>
    <t>0.6 COP</t>
  </si>
  <si>
    <t>1.0 COP</t>
  </si>
  <si>
    <t>MINIMUM VENTILATION RATE CALCULATOR</t>
  </si>
  <si>
    <t>Space</t>
  </si>
  <si>
    <t>2010 PSVARE Standard</t>
  </si>
  <si>
    <t>Room/Space 
Designation</t>
  </si>
  <si>
    <t>Schedule Designation</t>
  </si>
  <si>
    <t>Equipment</t>
  </si>
  <si>
    <r>
      <t xml:space="preserve">Floor Area 
</t>
    </r>
    <r>
      <rPr>
        <sz val="11"/>
        <color theme="1"/>
        <rFont val="Calibri"/>
        <family val="2"/>
        <scheme val="minor"/>
      </rPr>
      <t>(m2)</t>
    </r>
  </si>
  <si>
    <r>
      <t xml:space="preserve">Space Occupancy 
</t>
    </r>
    <r>
      <rPr>
        <sz val="11"/>
        <color theme="1"/>
        <rFont val="Calibri"/>
        <family val="2"/>
        <scheme val="minor"/>
      </rPr>
      <t>(Person)</t>
    </r>
  </si>
  <si>
    <r>
      <t xml:space="preserve">Area Outdoor Airflow Rate 
</t>
    </r>
    <r>
      <rPr>
        <sz val="11"/>
        <color theme="1"/>
        <rFont val="Calibri"/>
        <family val="2"/>
        <scheme val="minor"/>
      </rPr>
      <t>(CMH/m2)</t>
    </r>
  </si>
  <si>
    <r>
      <t xml:space="preserve">Designed Area Outdoor Air Flow 
</t>
    </r>
    <r>
      <rPr>
        <sz val="11"/>
        <color theme="1"/>
        <rFont val="Calibri"/>
        <family val="2"/>
        <scheme val="minor"/>
      </rPr>
      <t>(CMH/m2)</t>
    </r>
  </si>
  <si>
    <r>
      <t xml:space="preserve">Designed People Outdoor Air Flow </t>
    </r>
    <r>
      <rPr>
        <sz val="11"/>
        <color theme="1"/>
        <rFont val="Calibri"/>
        <family val="2"/>
        <scheme val="minor"/>
      </rPr>
      <t>(CMH/m2)</t>
    </r>
  </si>
  <si>
    <r>
      <t xml:space="preserve">Designed Total Air Flow </t>
    </r>
    <r>
      <rPr>
        <sz val="11"/>
        <color theme="1"/>
        <rFont val="Calibri"/>
        <family val="2"/>
        <scheme val="minor"/>
      </rPr>
      <t>(CMH/m2)</t>
    </r>
  </si>
  <si>
    <r>
      <t xml:space="preserve">People Outdoor Airflow Rate
</t>
    </r>
    <r>
      <rPr>
        <sz val="11"/>
        <color theme="1"/>
        <rFont val="Calibri"/>
        <family val="2"/>
        <scheme val="minor"/>
      </rPr>
      <t xml:space="preserve"> (CMH/person)</t>
    </r>
  </si>
  <si>
    <r>
      <t xml:space="preserve">Air Flow </t>
    </r>
    <r>
      <rPr>
        <sz val="11"/>
        <color theme="1"/>
        <rFont val="Calibri"/>
        <family val="2"/>
        <scheme val="minor"/>
      </rPr>
      <t>(CMH/m2)</t>
    </r>
  </si>
  <si>
    <r>
      <t xml:space="preserve">Room Parameters </t>
    </r>
    <r>
      <rPr>
        <sz val="11"/>
        <color theme="1"/>
        <rFont val="Calibri"/>
        <family val="2"/>
        <scheme val="minor"/>
      </rPr>
      <t>(Delete Unused Rows)</t>
    </r>
  </si>
  <si>
    <t>Return to Mechanical GB Checklist</t>
  </si>
  <si>
    <t>Load Calculation</t>
  </si>
  <si>
    <t>System Design</t>
  </si>
  <si>
    <t>Fan Systems</t>
  </si>
  <si>
    <t>Air Distribution Systems</t>
  </si>
  <si>
    <t>Controls</t>
  </si>
  <si>
    <t>Heat Recovery Systems</t>
  </si>
  <si>
    <t>Germicidal Irrardiation Systems</t>
  </si>
  <si>
    <t>Car Park Ventilation Systems</t>
  </si>
  <si>
    <t>Steam and Water System Design and Sizing</t>
  </si>
  <si>
    <t>Steam and Water System Controls</t>
  </si>
  <si>
    <t>Steam and Water System Insulation</t>
  </si>
  <si>
    <t>System design and sizing</t>
  </si>
  <si>
    <t>Mechanical Drawings</t>
  </si>
  <si>
    <t>Chilled water and cooling water circuits of air conditioning systems shall be designed at a maximum velocity of 1.2 m/s (3.9 fps) for a 50 mm diameter pipe and pressure drop limit of 39.2 kPa per 100 (4 ft/100 ft) equivalent meter for piping over 50 mm diameter.</t>
  </si>
  <si>
    <t>Pumping systems that are provided with control valves designed to modulate or step open or close, depending on the load, shall be required for variable fluid flow. The system shall be capable of reducing system flow to 50% of design flow or less.</t>
  </si>
  <si>
    <t>The temperature and humidity of the air within the conditioned space shall be maintained at an air movement from 0.20 to 0.30 m/s (39 fpm to 59 fpm).</t>
  </si>
  <si>
    <t>Each air-conditioned system shall be provided with at least one control device for temperature regulation.</t>
  </si>
  <si>
    <t>All mechanical ventilating system (supply and exhaust) equipment, either continuously operating or not, shall be provided with readily accessible manual and/or automatic controls or other means of volume reduction, or shut-off when ventilation is not required.</t>
  </si>
  <si>
    <t xml:space="preserve">A germicidal irradiation filtration system is needed for air handling units (AHUs) and fan coil units (FCUs) for efficient disinfection. </t>
  </si>
  <si>
    <t>All chilled water piping shall be thermally insulated in accordance with Table 20 to prevent heat gain and avoid sweating on the insulation surface.</t>
  </si>
  <si>
    <t>All air handling ducts and plenums installed as part of the air distribution system and which are outside of air-conditioned spaces shall be thermally insulated sufficiently to minimize temperature rise of the air stream within them, and to prevent surface condensation.</t>
  </si>
  <si>
    <r>
      <rPr>
        <sz val="7"/>
        <color theme="1"/>
        <rFont val="Times New Roman"/>
      </rPr>
      <t xml:space="preserve"> </t>
    </r>
    <r>
      <rPr>
        <sz val="10"/>
        <color theme="1"/>
        <rFont val="Arial"/>
      </rPr>
      <t xml:space="preserve">Piping &amp; Instrumentation Diagrams </t>
    </r>
  </si>
  <si>
    <t>Air conditioning equipment shall have a minimum performance corresponding to the rated conditions shown in Table 21 of the Building Guidelines</t>
  </si>
  <si>
    <t>The performance rating of the air conditioning equipment above 14 kW (3.95 TR) shall be measured by its EER or kWe/TR, whichever is applicable. The EER shall not be less than those quoted in Table 22, while kWe/TR shall not be greater than the figures in the same table</t>
  </si>
  <si>
    <t>A. The system with the lowest overall energy usage (considering the heat losses in the calorifier and the circulating loop of a centralized system and the total heat losses from a system of individual storage heater) shall be chosen.</t>
  </si>
  <si>
    <t>Waste Heat Recovery</t>
  </si>
  <si>
    <t>Recover waste heat from the chilled water system for water heating</t>
  </si>
  <si>
    <t>Storage shall be used to optimize heat recovery when the flow of heat to be recovered is out of phase with the demand for hot water.</t>
  </si>
  <si>
    <t>Applies to all building occupancies</t>
  </si>
  <si>
    <t>Applies to all building occupancies with centralized air-conditioning system</t>
  </si>
  <si>
    <t>Applies to all building occupancies with enclosed parking garage.</t>
  </si>
  <si>
    <t>Technical Specifications of the various equipment</t>
  </si>
  <si>
    <t>Ventilation Layout</t>
  </si>
  <si>
    <t>Hot water systems shall be equipped with effective automatic temperature controls</t>
  </si>
  <si>
    <t>Systems designed to maintain usage temperatures in the circulating loop shall be equipped with automatic time switches or other controls that can be set to turn off the system when use of hot water is not required</t>
  </si>
  <si>
    <t>Air Conditioning Cooling Load Estimate</t>
  </si>
  <si>
    <t>Project</t>
  </si>
  <si>
    <t>By</t>
  </si>
  <si>
    <t>Location</t>
  </si>
  <si>
    <t>Date</t>
  </si>
  <si>
    <t>Length (ft)</t>
  </si>
  <si>
    <t>Heigth (ft)</t>
  </si>
  <si>
    <t>By-pass Air Factor (BF)</t>
  </si>
  <si>
    <t>Conditions</t>
  </si>
  <si>
    <t>Dry Bulb, F</t>
  </si>
  <si>
    <t>Wet Bulb, F</t>
  </si>
  <si>
    <t>%RH</t>
  </si>
  <si>
    <t>Graid/lb</t>
  </si>
  <si>
    <t>Outdoor</t>
  </si>
  <si>
    <t>Room</t>
  </si>
  <si>
    <t>Difference</t>
  </si>
  <si>
    <t>Ventilation</t>
  </si>
  <si>
    <t>cfm/person</t>
  </si>
  <si>
    <t>persons</t>
  </si>
  <si>
    <t>cfm</t>
  </si>
  <si>
    <t>cfm/sq.ft.</t>
  </si>
  <si>
    <t>TOTAL</t>
  </si>
  <si>
    <t>Area</t>
  </si>
  <si>
    <t>Length, ft.</t>
  </si>
  <si>
    <t>Height, ft.</t>
  </si>
  <si>
    <t>Sun Gain/Temp Diff.</t>
  </si>
  <si>
    <t>U Factor</t>
  </si>
  <si>
    <t>BTU/Hr</t>
  </si>
  <si>
    <t>Solar Heat Gain</t>
  </si>
  <si>
    <t>N</t>
  </si>
  <si>
    <t>Glass</t>
  </si>
  <si>
    <t>x</t>
  </si>
  <si>
    <t>SF x</t>
  </si>
  <si>
    <t>=</t>
  </si>
  <si>
    <t>S</t>
  </si>
  <si>
    <t>W</t>
  </si>
  <si>
    <t>E</t>
  </si>
  <si>
    <t>Wall</t>
  </si>
  <si>
    <t>Roof</t>
  </si>
  <si>
    <t>Conduction Heat Gain</t>
  </si>
  <si>
    <t>All Glass</t>
  </si>
  <si>
    <t>All Wall</t>
  </si>
  <si>
    <t>Partition</t>
  </si>
  <si>
    <t>Ceiling</t>
  </si>
  <si>
    <t>Floor</t>
  </si>
  <si>
    <t>Internal Heat Gain</t>
  </si>
  <si>
    <t>Occupants</t>
  </si>
  <si>
    <t>Light</t>
  </si>
  <si>
    <t>Power</t>
  </si>
  <si>
    <t>watts</t>
  </si>
  <si>
    <t>number</t>
  </si>
  <si>
    <t>HP</t>
  </si>
  <si>
    <t>kW</t>
  </si>
  <si>
    <t>Room Sensible Heat</t>
  </si>
  <si>
    <t>Effective Room Sensible Heat</t>
  </si>
  <si>
    <t>Latent Heat Gain</t>
  </si>
  <si>
    <t>gr/lib</t>
  </si>
  <si>
    <t>BF</t>
  </si>
  <si>
    <t>Effective Room Latent Heat</t>
  </si>
  <si>
    <t>Effective Room Total Heat</t>
  </si>
  <si>
    <t>Outside Air</t>
  </si>
  <si>
    <t>Outside Air Sensible</t>
  </si>
  <si>
    <t>F</t>
  </si>
  <si>
    <t>Outside Air Latent</t>
  </si>
  <si>
    <t>x BF</t>
  </si>
  <si>
    <t>Total Outside Air</t>
  </si>
  <si>
    <t>GRAND TOTAL HEAT in BTU/hr</t>
  </si>
  <si>
    <t>in Tons of Refrigeration</t>
  </si>
  <si>
    <t>Psychrometery</t>
  </si>
  <si>
    <t>ESHF</t>
  </si>
  <si>
    <t>ERSH</t>
  </si>
  <si>
    <t>ERTH</t>
  </si>
  <si>
    <t>Indicated ADP</t>
  </si>
  <si>
    <t>Selected ADP</t>
  </si>
  <si>
    <t>Temp. Rise</t>
  </si>
  <si>
    <t>= (1 - 0.15 BF) x (75 deg F - selected ADP)</t>
  </si>
  <si>
    <t>Dehum Air</t>
  </si>
  <si>
    <t>1.08 x Temp Rise</t>
  </si>
  <si>
    <t>CFM</t>
  </si>
  <si>
    <t>x Width (ft)</t>
  </si>
  <si>
    <t>= Floor Area (sq.ft.)</t>
  </si>
  <si>
    <t>x persons</t>
  </si>
  <si>
    <t>x sq.ft.</t>
  </si>
  <si>
    <t>=total watts</t>
  </si>
  <si>
    <t>DOE BUILDING GUIDELINES 2020 COMPLIANCE CHECKLIST</t>
  </si>
  <si>
    <t>Cooling system design loads for the purpose of sizing the system and equipment shall be determined in accordance with the procedures in the latest edition of the ASHRAE Handbook of Fundamentals or other equivalent publications. The indoor conditions in an air-conditioned space shall conform with the design conditions set in the Guidelines on Energy Conserving Design of Buildings</t>
  </si>
  <si>
    <t>Air conditioning system and equipment shall be sized as close as possible to the space and system loads calculated in accordance with the subsection on load calculation. Engineered system and equipment shall be properly sized and selected to meet maximum loads and shall have good unloading characteristics to meet the minimum load efficiency.Considerations shall be given at the design stage for providing centralized monitoring and control to achieve optimum operations with minimum energy consumption</t>
  </si>
  <si>
    <t>For fan systems that provide a constant air volume whenever the fans are operating, the        power required by the motor of the combined fan system at design conditions shall not exceed 0.5 W/m3/h.</t>
  </si>
  <si>
    <t>For fan systems that are able to vary system air volume automatically as a function of load, the power required by the motor of the combined fan system at design conditions shall not exceed 0.5 W/m3/h. Individual VAV fans with motor rated at 5 kW and larger shall include control and devices such as a variable speed drive necessary to make the fan motor operate efficiently even at flow rates of as low as 40% of the rated flow. Electronically commutated (EC) motors shall be used</t>
  </si>
  <si>
    <t>Pumping System</t>
  </si>
  <si>
    <t>Document Provided</t>
  </si>
  <si>
    <t>Applies to all building occupancies except for (1) System where a minimum  ow greater than 50% of the design  ow rate is required for the proper operation of the equipment served by the system, (2) Systems that serve only one control valve, or (3) System with total pump motor requirement of 5 kW or less.</t>
  </si>
  <si>
    <t>Chiller Plant Insulation</t>
  </si>
  <si>
    <r>
      <rPr>
        <sz val="10"/>
        <color theme="1"/>
        <rFont val="Arial"/>
      </rPr>
      <t xml:space="preserve">Piping &amp; Instrumentation Diagrams </t>
    </r>
  </si>
  <si>
    <t>Air Handling System Insulation</t>
  </si>
  <si>
    <t>Air ducts or plenums within air-conditioned spaces may not be insulated if the temperature difference (TD) between
the air outside and within the ducts or plenum would not cause surface condensation. Due consideration shall be made to the dew point temperature of the air surrounding the ducts or plenums.</t>
  </si>
  <si>
    <t>c</t>
  </si>
  <si>
    <t>Insulated ducts located outside of buildings shall be jacketed for rain tightness and for protection against damage.</t>
  </si>
  <si>
    <t>Applies to all building occupancies except (1) when the heat gain of the ducts, without insulations, shall not increase the energy requirements of the building or (2) for exhaust air ducts</t>
  </si>
  <si>
    <t>All buildings with a centralized air supply system shall use an enthalpy recovery wheel or energy recovery ventilation with the efficiency of at least 60% of 90% of exhaust air. When buildings have outside air or fresh air supply and they extract air through mechanical means, heat exchangers can use the air extracted from the building area to pre- condition the incoming outdoor air. This process takes into account the fact that the extracted air is usually already conditioned, and therefore colder and drier.</t>
  </si>
  <si>
    <t>Natural Ventilation and Lighting</t>
  </si>
  <si>
    <t>In natural regulations, it is specified that every building shall have: (a) natural lighting through windows, skylights, fanlights, doors, and other approved natural light-transmitting media; and (b) natural ventilation through windows, skylights, fanlights, doors, louvers, or similar ventilation openings.</t>
  </si>
  <si>
    <t xml:space="preserve">In general, openings facing the sky, street courtyard, or air well shall be considered as acceptable sources of natural lighting and ventilation. </t>
  </si>
  <si>
    <t>In the case of a building other than a factory or warehouse, any part of the building within 9 m from an acceptable opening is considered adequately ventilated by natural means.</t>
  </si>
  <si>
    <t>d</t>
  </si>
  <si>
    <t>In the case of a factory or warehouse, the maximum effective coverage of any window and other openings on an external wall is 12 m from the opening, whereas the coverage of any jack roof or other openings on the roof is 9 m, measured horizontally from the opening.</t>
  </si>
  <si>
    <t>In addition, every room in any building shall have natural lighting and ventilation through one or more sources having an aggregate of not less than x percent of the  oor space of the room, of which at least y percent shall have an opening to allow free uninterrupted passage of air. The respective values of x and y are given in Table 23 according to the types of occupancy or types of usage of the room.</t>
  </si>
  <si>
    <t>e</t>
  </si>
  <si>
    <t>In the case of public garages, two or more sides of the garage shall have an opening for cross ventilation and the area opening will be at least 50% of the area of the wall where it is located.</t>
  </si>
  <si>
    <t>f</t>
  </si>
  <si>
    <t>Enclosed parking garage ventilation systems shall automatically detect contaminant levels by using supervisory control and data acquisition (SCADA) or building management systems (BMS).</t>
  </si>
  <si>
    <t>Mechanical Systems (Air Conditioning and Ventilating Systems)</t>
  </si>
  <si>
    <t>Applies to all building occupancies.</t>
  </si>
  <si>
    <t>Detailed floor plans</t>
  </si>
  <si>
    <t>Detailed Floor Plan</t>
  </si>
  <si>
    <t>Mechanical Systems (Steam and Hot Water Systems)</t>
  </si>
  <si>
    <t>Steam is more economical compared with electricity. Where steam is available, use steam to generate hot water.</t>
  </si>
  <si>
    <t>When steam is used, a centralized hot water generator shall be placed as near as possible to the steam source to reduce piping heat losses.</t>
  </si>
  <si>
    <t>All boilers and hot water storage tanks shall meet the criteria in Tables 29, 30, 31 of the Guidelines on Energy Conserving Design of Buildings 2020</t>
  </si>
  <si>
    <t>The insulation of steam, condensate, and hot water lines shall conform to the requirements in Table 30 the Guidelines on Energy Conserving Design of Buildings 2020.</t>
  </si>
  <si>
    <t>Mechanical Equipment Layout and Schematic Diagram</t>
  </si>
  <si>
    <t>Requirements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</si>
</sst>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8"/>
      <color theme="0"/>
      <name val="Calibri"/>
      <family val="2"/>
      <scheme val="minor"/>
    </font>
    <font>
      <sz val="11"/>
      <name val="Calibri"/>
      <family val="2"/>
      <scheme val="minor"/>
    </font>
    <font>
      <sz val="14"/>
      <color theme="0"/>
      <name val="Calibri"/>
      <family val="2"/>
      <scheme val="minor"/>
    </font>
    <font>
      <sz val="10"/>
      <name val="Calibri"/>
      <family val="2"/>
      <scheme val="minor"/>
    </font>
    <font>
      <b/>
      <sz val="11"/>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i/>
      <sz val="10"/>
      <name val="Calibri"/>
      <family val="2"/>
      <scheme val="minor"/>
    </font>
    <font>
      <b/>
      <sz val="14"/>
      <color theme="0"/>
      <name val="Calibri"/>
      <family val="2"/>
      <scheme val="minor"/>
    </font>
    <font>
      <sz val="10"/>
      <color rgb="FFFF0000"/>
      <name val="Calibri"/>
      <family val="2"/>
      <scheme val="minor"/>
    </font>
    <font>
      <sz val="8"/>
      <color theme="1"/>
      <name val="Calibri"/>
      <family val="2"/>
      <scheme val="minor"/>
    </font>
    <font>
      <sz val="8"/>
      <name val="Calibri"/>
      <family val="2"/>
      <scheme val="minor"/>
    </font>
    <font>
      <i/>
      <sz val="10"/>
      <color theme="1"/>
      <name val="Calibri"/>
      <family val="2"/>
      <scheme val="minor"/>
    </font>
    <font>
      <sz val="11"/>
      <color theme="0"/>
      <name val="Calibri"/>
      <family val="2"/>
      <scheme val="minor"/>
    </font>
    <font>
      <sz val="10"/>
      <color theme="1"/>
      <name val="Calibri"/>
      <family val="2"/>
    </font>
    <font>
      <u/>
      <sz val="11"/>
      <color theme="10"/>
      <name val="Calibri"/>
      <family val="2"/>
      <scheme val="minor"/>
    </font>
    <font>
      <u/>
      <sz val="11"/>
      <color theme="11"/>
      <name val="Calibri"/>
      <family val="2"/>
      <scheme val="minor"/>
    </font>
    <font>
      <sz val="7"/>
      <color theme="1"/>
      <name val="Times New Roman"/>
    </font>
    <font>
      <sz val="10"/>
      <color theme="1"/>
      <name val="Arial"/>
    </font>
    <font>
      <sz val="10"/>
      <color rgb="FF000000"/>
      <name val="Calibri"/>
      <family val="2"/>
      <scheme val="minor"/>
    </font>
    <font>
      <sz val="9"/>
      <name val="Calibri"/>
      <family val="2"/>
      <scheme val="minor"/>
    </font>
    <font>
      <sz val="9"/>
      <color theme="1"/>
      <name val="ProximaNova"/>
    </font>
  </fonts>
  <fills count="13">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CCFFCC"/>
        <bgColor indexed="64"/>
      </patternFill>
    </fill>
  </fills>
  <borders count="26">
    <border>
      <left/>
      <right/>
      <top/>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s>
  <cellStyleXfs count="156">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186">
    <xf numFmtId="0" fontId="0" fillId="0" borderId="0" xfId="0"/>
    <xf numFmtId="0" fontId="11" fillId="0" borderId="0" xfId="0" applyFont="1"/>
    <xf numFmtId="0" fontId="17" fillId="0" borderId="5" xfId="0" applyFont="1" applyFill="1" applyBorder="1" applyAlignment="1">
      <alignment horizontal="center" vertical="center"/>
    </xf>
    <xf numFmtId="0" fontId="3" fillId="0" borderId="5" xfId="0" applyFont="1" applyFill="1" applyBorder="1"/>
    <xf numFmtId="0" fontId="1" fillId="0" borderId="0" xfId="0" applyFont="1"/>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4" fontId="0" fillId="0" borderId="17" xfId="0" applyNumberFormat="1" applyBorder="1"/>
    <xf numFmtId="0" fontId="1" fillId="0" borderId="17" xfId="0" applyFont="1" applyFill="1" applyBorder="1" applyAlignment="1">
      <alignment horizontal="center" vertical="center" wrapText="1"/>
    </xf>
    <xf numFmtId="0" fontId="0" fillId="0" borderId="17" xfId="0" applyBorder="1"/>
    <xf numFmtId="0" fontId="1" fillId="0" borderId="9" xfId="0" applyFont="1" applyBorder="1"/>
    <xf numFmtId="0" fontId="18" fillId="9" borderId="7" xfId="0" applyFont="1" applyFill="1" applyBorder="1"/>
    <xf numFmtId="0" fontId="20" fillId="0" borderId="0" xfId="1"/>
    <xf numFmtId="0" fontId="0" fillId="6" borderId="17" xfId="0" applyFill="1" applyBorder="1"/>
    <xf numFmtId="4" fontId="0" fillId="6" borderId="17" xfId="0" applyNumberFormat="1" applyFill="1" applyBorder="1"/>
    <xf numFmtId="0" fontId="1" fillId="0" borderId="17" xfId="0" applyFont="1" applyBorder="1" applyAlignment="1">
      <alignment horizontal="center"/>
    </xf>
    <xf numFmtId="0" fontId="0" fillId="0" borderId="0" xfId="0" quotePrefix="1"/>
    <xf numFmtId="0" fontId="0" fillId="12" borderId="17" xfId="0" applyFill="1" applyBorder="1"/>
    <xf numFmtId="0" fontId="1" fillId="0" borderId="17" xfId="0" applyFont="1" applyBorder="1"/>
    <xf numFmtId="0" fontId="1" fillId="0" borderId="17" xfId="0" quotePrefix="1" applyFont="1" applyBorder="1"/>
    <xf numFmtId="0" fontId="0" fillId="0" borderId="17" xfId="0" quotePrefix="1" applyBorder="1" applyAlignment="1">
      <alignment horizontal="center"/>
    </xf>
    <xf numFmtId="0" fontId="0" fillId="0" borderId="17" xfId="0" applyBorder="1" applyAlignment="1">
      <alignment wrapText="1"/>
    </xf>
    <xf numFmtId="0" fontId="0" fillId="12" borderId="17" xfId="0" applyFill="1" applyBorder="1" applyAlignment="1">
      <alignment wrapText="1"/>
    </xf>
    <xf numFmtId="0" fontId="1" fillId="0" borderId="17" xfId="0" applyFont="1" applyBorder="1" applyAlignment="1">
      <alignment wrapText="1"/>
    </xf>
    <xf numFmtId="0" fontId="1" fillId="12" borderId="17" xfId="0" applyFont="1" applyFill="1" applyBorder="1"/>
    <xf numFmtId="0" fontId="1" fillId="12" borderId="1" xfId="0" applyFont="1" applyFill="1" applyBorder="1"/>
    <xf numFmtId="0" fontId="1" fillId="0" borderId="1" xfId="0" applyFont="1" applyBorder="1"/>
    <xf numFmtId="0" fontId="1" fillId="12" borderId="9" xfId="0" applyFont="1" applyFill="1" applyBorder="1"/>
    <xf numFmtId="0" fontId="2" fillId="0" borderId="0" xfId="0" applyFont="1" applyBorder="1" applyAlignment="1"/>
    <xf numFmtId="0" fontId="2" fillId="0" borderId="0" xfId="0" applyFont="1" applyBorder="1" applyAlignment="1">
      <alignment vertical="center"/>
    </xf>
    <xf numFmtId="0" fontId="0" fillId="0" borderId="0" xfId="0" applyBorder="1"/>
    <xf numFmtId="0" fontId="0" fillId="0" borderId="0" xfId="0" applyBorder="1" applyAlignment="1">
      <alignment horizontal="left" vertical="center"/>
    </xf>
    <xf numFmtId="0" fontId="0" fillId="0" borderId="0" xfId="0" applyBorder="1" applyAlignment="1"/>
    <xf numFmtId="0" fontId="11" fillId="0" borderId="17" xfId="0" applyFont="1" applyBorder="1" applyAlignment="1">
      <alignment horizontal="center" vertical="center"/>
    </xf>
    <xf numFmtId="0" fontId="8" fillId="0" borderId="17" xfId="0" applyFont="1" applyFill="1" applyBorder="1" applyAlignment="1">
      <alignment horizontal="left" vertical="center"/>
    </xf>
    <xf numFmtId="0" fontId="11" fillId="0" borderId="17" xfId="0" applyFont="1" applyBorder="1" applyAlignment="1">
      <alignment horizontal="center" vertical="center" wrapText="1"/>
    </xf>
    <xf numFmtId="0" fontId="0" fillId="0" borderId="17" xfId="0" applyBorder="1" applyAlignment="1">
      <alignment vertical="center" wrapText="1"/>
    </xf>
    <xf numFmtId="0" fontId="12" fillId="0" borderId="17" xfId="0" applyFont="1" applyFill="1" applyBorder="1" applyAlignment="1">
      <alignment vertical="center" wrapText="1"/>
    </xf>
    <xf numFmtId="0" fontId="25" fillId="11" borderId="17" xfId="0" applyFont="1" applyFill="1" applyBorder="1" applyAlignment="1">
      <alignment horizontal="center" vertical="center"/>
    </xf>
    <xf numFmtId="0" fontId="11" fillId="6" borderId="17" xfId="0" applyFont="1" applyFill="1" applyBorder="1" applyAlignment="1">
      <alignment vertical="center" wrapText="1"/>
    </xf>
    <xf numFmtId="0" fontId="11" fillId="11" borderId="17" xfId="0" applyFont="1" applyFill="1" applyBorder="1" applyAlignment="1">
      <alignment horizontal="center" vertical="center"/>
    </xf>
    <xf numFmtId="0" fontId="11" fillId="3" borderId="17" xfId="0" applyFont="1" applyFill="1" applyBorder="1" applyAlignment="1">
      <alignment horizontal="center" vertical="center"/>
    </xf>
    <xf numFmtId="0" fontId="0" fillId="0" borderId="17" xfId="0" applyBorder="1" applyAlignment="1">
      <alignment horizontal="center" vertical="center"/>
    </xf>
    <xf numFmtId="0" fontId="14" fillId="0" borderId="17" xfId="0" applyFont="1" applyFill="1" applyBorder="1" applyAlignment="1">
      <alignment vertical="center" wrapText="1"/>
    </xf>
    <xf numFmtId="0" fontId="0" fillId="0" borderId="17" xfId="0" applyFill="1" applyBorder="1" applyAlignment="1">
      <alignment horizontal="center" vertical="center"/>
    </xf>
    <xf numFmtId="0" fontId="0" fillId="0" borderId="17" xfId="0" applyFill="1" applyBorder="1"/>
    <xf numFmtId="0" fontId="11" fillId="0" borderId="17" xfId="0" applyFont="1" applyFill="1" applyBorder="1" applyAlignment="1">
      <alignment horizontal="center" wrapText="1"/>
    </xf>
    <xf numFmtId="0" fontId="11" fillId="0" borderId="17" xfId="0" applyFont="1" applyFill="1" applyBorder="1" applyAlignment="1">
      <alignment horizontal="center" vertical="center"/>
    </xf>
    <xf numFmtId="0" fontId="11" fillId="6" borderId="17" xfId="0" applyFont="1" applyFill="1" applyBorder="1" applyAlignment="1">
      <alignment horizontal="left" vertical="center" wrapText="1"/>
    </xf>
    <xf numFmtId="0" fontId="1" fillId="0" borderId="17" xfId="0" applyFont="1" applyBorder="1" applyAlignment="1">
      <alignment vertical="center" wrapText="1"/>
    </xf>
    <xf numFmtId="0" fontId="0" fillId="0" borderId="17" xfId="0" applyBorder="1" applyAlignment="1">
      <alignment horizontal="left" vertical="center" wrapText="1"/>
    </xf>
    <xf numFmtId="0" fontId="11" fillId="0" borderId="17" xfId="0" applyFont="1" applyFill="1" applyBorder="1" applyAlignment="1">
      <alignment horizontal="left" vertical="center" wrapText="1"/>
    </xf>
    <xf numFmtId="0" fontId="15" fillId="0" borderId="17" xfId="0" applyFont="1" applyBorder="1" applyAlignment="1">
      <alignment horizontal="center" vertical="center" wrapText="1"/>
    </xf>
    <xf numFmtId="0" fontId="7" fillId="6" borderId="17" xfId="0" applyFont="1" applyFill="1" applyBorder="1" applyAlignment="1">
      <alignment horizontal="left" vertical="center" wrapText="1"/>
    </xf>
    <xf numFmtId="0" fontId="26" fillId="0" borderId="17" xfId="0" applyFont="1" applyBorder="1" applyAlignment="1">
      <alignment wrapText="1"/>
    </xf>
    <xf numFmtId="0" fontId="1" fillId="0" borderId="17" xfId="0" applyFont="1" applyFill="1" applyBorder="1" applyAlignment="1">
      <alignment vertical="center"/>
    </xf>
    <xf numFmtId="0" fontId="24" fillId="0" borderId="17" xfId="0" applyFont="1" applyBorder="1" applyAlignment="1">
      <alignment horizontal="center" vertical="center" wrapText="1"/>
    </xf>
    <xf numFmtId="0" fontId="11" fillId="0" borderId="17" xfId="0" applyFont="1" applyFill="1" applyBorder="1" applyAlignment="1">
      <alignment horizontal="center" vertical="center" wrapText="1"/>
    </xf>
    <xf numFmtId="0" fontId="4" fillId="6" borderId="17" xfId="0" applyFont="1" applyFill="1" applyBorder="1" applyAlignment="1">
      <alignment vertical="center" wrapText="1"/>
    </xf>
    <xf numFmtId="0" fontId="7" fillId="0" borderId="17" xfId="0" applyFont="1" applyFill="1" applyBorder="1" applyAlignment="1">
      <alignment horizontal="left" vertical="center"/>
    </xf>
    <xf numFmtId="0" fontId="16" fillId="0" borderId="17"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0" fillId="11" borderId="17" xfId="0" applyFill="1" applyBorder="1" applyAlignment="1">
      <alignment vertical="center"/>
    </xf>
    <xf numFmtId="0" fontId="7" fillId="0" borderId="17" xfId="0" applyFont="1" applyFill="1" applyBorder="1" applyAlignment="1">
      <alignment horizontal="left" vertical="center" wrapText="1"/>
    </xf>
    <xf numFmtId="0" fontId="0" fillId="0" borderId="17" xfId="0" applyFill="1" applyBorder="1" applyAlignment="1">
      <alignment horizontal="center"/>
    </xf>
    <xf numFmtId="0" fontId="0" fillId="0" borderId="17"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17" xfId="0" applyFont="1" applyBorder="1" applyAlignment="1">
      <alignment vertical="center" wrapText="1"/>
    </xf>
    <xf numFmtId="0" fontId="13" fillId="4" borderId="11" xfId="0" applyFont="1" applyFill="1" applyBorder="1" applyAlignment="1">
      <alignment horizontal="left" vertical="center"/>
    </xf>
    <xf numFmtId="0" fontId="5" fillId="0" borderId="12" xfId="0" applyFont="1" applyFill="1" applyBorder="1" applyAlignment="1">
      <alignment horizontal="center" vertical="center"/>
    </xf>
    <xf numFmtId="0" fontId="0" fillId="0" borderId="12" xfId="0" applyBorder="1" applyAlignment="1">
      <alignment horizontal="right" vertical="center"/>
    </xf>
    <xf numFmtId="0" fontId="0" fillId="0" borderId="12" xfId="0" applyBorder="1" applyAlignment="1">
      <alignment horizontal="center" vertical="center"/>
    </xf>
    <xf numFmtId="0" fontId="11" fillId="0" borderId="5" xfId="0" applyFont="1" applyFill="1" applyBorder="1" applyAlignment="1">
      <alignment horizontal="center" vertical="center"/>
    </xf>
    <xf numFmtId="0" fontId="0" fillId="0" borderId="12" xfId="0" applyFill="1" applyBorder="1" applyAlignment="1">
      <alignment vertical="center"/>
    </xf>
    <xf numFmtId="0" fontId="0" fillId="0" borderId="12" xfId="0" applyBorder="1" applyAlignment="1">
      <alignment horizontal="center"/>
    </xf>
    <xf numFmtId="0" fontId="0" fillId="0" borderId="12" xfId="0" applyBorder="1" applyAlignment="1">
      <alignment vertical="center"/>
    </xf>
    <xf numFmtId="0" fontId="3" fillId="0" borderId="5" xfId="0" applyFont="1" applyFill="1" applyBorder="1" applyAlignment="1">
      <alignment horizontal="center" vertical="center"/>
    </xf>
    <xf numFmtId="0" fontId="0" fillId="0" borderId="12" xfId="0" applyBorder="1"/>
    <xf numFmtId="0" fontId="0" fillId="0" borderId="13" xfId="0" applyBorder="1"/>
    <xf numFmtId="0" fontId="0" fillId="0" borderId="24" xfId="0" applyBorder="1"/>
    <xf numFmtId="0" fontId="0" fillId="0" borderId="7" xfId="0" applyBorder="1"/>
    <xf numFmtId="0" fontId="0" fillId="0" borderId="6" xfId="0" applyBorder="1"/>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4" fillId="0" borderId="24" xfId="0" applyFont="1" applyFill="1" applyBorder="1" applyAlignment="1">
      <alignment vertical="center" wrapText="1"/>
    </xf>
    <xf numFmtId="0" fontId="0" fillId="0" borderId="24" xfId="0" applyFill="1" applyBorder="1" applyAlignment="1">
      <alignment horizontal="center" vertical="center"/>
    </xf>
    <xf numFmtId="0" fontId="0" fillId="0" borderId="24" xfId="0" applyFill="1" applyBorder="1"/>
    <xf numFmtId="0" fontId="11" fillId="0" borderId="24" xfId="0" applyFont="1" applyFill="1" applyBorder="1" applyAlignment="1">
      <alignment horizontal="center" wrapText="1"/>
    </xf>
    <xf numFmtId="0" fontId="11" fillId="0" borderId="24"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23" xfId="0" applyBorder="1"/>
    <xf numFmtId="0" fontId="0" fillId="0" borderId="13" xfId="0" applyBorder="1" applyAlignment="1">
      <alignment horizontal="center" vertical="center"/>
    </xf>
    <xf numFmtId="0" fontId="0" fillId="0" borderId="24" xfId="0" applyBorder="1" applyAlignment="1">
      <alignment horizontal="left" vertical="center" wrapText="1"/>
    </xf>
    <xf numFmtId="0" fontId="0" fillId="0" borderId="24" xfId="0" applyBorder="1" applyAlignment="1">
      <alignment horizontal="center"/>
    </xf>
    <xf numFmtId="49" fontId="5" fillId="0" borderId="24"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17" fillId="0" borderId="3" xfId="0" applyFont="1" applyFill="1" applyBorder="1" applyAlignment="1">
      <alignment horizontal="center" vertical="center"/>
    </xf>
    <xf numFmtId="0" fontId="11" fillId="0" borderId="9" xfId="0" applyFont="1" applyBorder="1" applyAlignment="1">
      <alignment horizontal="center" vertical="center" wrapText="1"/>
    </xf>
    <xf numFmtId="0" fontId="25" fillId="6" borderId="17" xfId="0" applyFont="1" applyFill="1" applyBorder="1" applyAlignment="1">
      <alignment horizontal="center" vertical="center"/>
    </xf>
    <xf numFmtId="0" fontId="11" fillId="0" borderId="9" xfId="0" applyFont="1" applyBorder="1" applyAlignment="1">
      <alignment horizontal="center" vertical="center"/>
    </xf>
    <xf numFmtId="0" fontId="24" fillId="0" borderId="9" xfId="0" applyFont="1" applyBorder="1" applyAlignment="1">
      <alignment horizontal="center" vertical="center" wrapText="1"/>
    </xf>
    <xf numFmtId="0" fontId="11" fillId="0" borderId="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0" fillId="5" borderId="25" xfId="0" applyFont="1" applyFill="1" applyBorder="1" applyAlignment="1">
      <alignment horizontal="center" vertical="center"/>
    </xf>
    <xf numFmtId="0" fontId="10" fillId="5" borderId="15" xfId="0" applyFont="1" applyFill="1" applyBorder="1" applyAlignment="1">
      <alignment horizontal="center" vertical="center"/>
    </xf>
    <xf numFmtId="0" fontId="0" fillId="0" borderId="24" xfId="0" applyBorder="1" applyAlignment="1">
      <alignment horizontal="center"/>
    </xf>
    <xf numFmtId="0" fontId="0" fillId="0" borderId="24" xfId="0" applyFill="1" applyBorder="1" applyAlignment="1">
      <alignment horizontal="left" vertical="center"/>
    </xf>
    <xf numFmtId="0" fontId="0" fillId="0" borderId="3" xfId="0" applyFill="1" applyBorder="1" applyAlignment="1">
      <alignment horizontal="left" vertical="center"/>
    </xf>
    <xf numFmtId="0" fontId="0" fillId="0" borderId="17" xfId="0" applyBorder="1" applyAlignment="1">
      <alignment horizontal="left"/>
    </xf>
    <xf numFmtId="0" fontId="0" fillId="0" borderId="17"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xf>
    <xf numFmtId="0" fontId="0" fillId="0" borderId="7"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center" vertical="center"/>
    </xf>
    <xf numFmtId="0" fontId="0" fillId="0" borderId="17" xfId="0" applyFill="1" applyBorder="1" applyAlignment="1">
      <alignment horizontal="left" vertical="center"/>
    </xf>
    <xf numFmtId="0" fontId="0" fillId="0" borderId="5" xfId="0" applyFill="1" applyBorder="1" applyAlignment="1">
      <alignment horizontal="left" vertical="center"/>
    </xf>
    <xf numFmtId="0" fontId="0" fillId="2" borderId="17" xfId="0" applyFill="1" applyBorder="1" applyAlignment="1">
      <alignment horizontal="center"/>
    </xf>
    <xf numFmtId="0" fontId="0" fillId="2" borderId="17" xfId="0" applyFill="1" applyBorder="1" applyAlignment="1">
      <alignment horizontal="center" vertical="center"/>
    </xf>
    <xf numFmtId="0" fontId="0" fillId="2" borderId="5" xfId="0" applyFill="1" applyBorder="1" applyAlignment="1">
      <alignment horizontal="center" vertical="center"/>
    </xf>
    <xf numFmtId="0" fontId="9" fillId="10" borderId="6" xfId="0" applyFont="1" applyFill="1" applyBorder="1" applyAlignment="1">
      <alignment horizontal="center" vertical="center"/>
    </xf>
    <xf numFmtId="0" fontId="9" fillId="10" borderId="2" xfId="0" applyFont="1" applyFill="1" applyBorder="1" applyAlignment="1">
      <alignment horizontal="center" vertical="center"/>
    </xf>
    <xf numFmtId="0" fontId="6" fillId="7" borderId="6" xfId="0" applyFont="1" applyFill="1" applyBorder="1" applyAlignment="1">
      <alignment horizontal="left" vertical="center"/>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17" xfId="0" applyFont="1" applyBorder="1" applyAlignment="1">
      <alignment horizontal="center" vertical="center" wrapText="1"/>
    </xf>
    <xf numFmtId="0" fontId="11" fillId="0" borderId="24" xfId="0" applyFont="1" applyBorder="1" applyAlignment="1">
      <alignment horizontal="center" vertical="center" wrapText="1"/>
    </xf>
    <xf numFmtId="0" fontId="11" fillId="6" borderId="17"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 fillId="8" borderId="17" xfId="0" applyFont="1" applyFill="1" applyBorder="1" applyAlignment="1">
      <alignment horizontal="center"/>
    </xf>
    <xf numFmtId="0" fontId="1" fillId="8" borderId="5" xfId="0" applyFont="1" applyFill="1" applyBorder="1" applyAlignment="1">
      <alignment horizontal="center"/>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6" fillId="7" borderId="11" xfId="0" applyFont="1" applyFill="1" applyBorder="1" applyAlignment="1">
      <alignment horizontal="left"/>
    </xf>
    <xf numFmtId="0" fontId="6" fillId="7" borderId="6" xfId="0" applyFont="1" applyFill="1" applyBorder="1" applyAlignment="1">
      <alignment horizontal="left"/>
    </xf>
    <xf numFmtId="0" fontId="11" fillId="0" borderId="5"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left" vertical="center" wrapText="1"/>
    </xf>
    <xf numFmtId="0" fontId="0" fillId="0" borderId="17" xfId="0" applyBorder="1" applyAlignment="1">
      <alignment horizontal="center"/>
    </xf>
    <xf numFmtId="49" fontId="5" fillId="0" borderId="17"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1" fillId="0" borderId="1" xfId="0" applyFont="1" applyBorder="1" applyAlignment="1">
      <alignment horizontal="center"/>
    </xf>
    <xf numFmtId="0" fontId="1" fillId="0" borderId="22" xfId="0" applyFont="1" applyBorder="1" applyAlignment="1">
      <alignment horizontal="center"/>
    </xf>
    <xf numFmtId="0" fontId="1" fillId="0" borderId="18" xfId="0" applyFont="1" applyBorder="1" applyAlignment="1">
      <alignment horizontal="center"/>
    </xf>
    <xf numFmtId="0" fontId="1" fillId="0" borderId="9" xfId="0" applyFont="1" applyBorder="1" applyAlignment="1">
      <alignment horizontal="center" wrapText="1"/>
    </xf>
    <xf numFmtId="0" fontId="1" fillId="0" borderId="7" xfId="0" applyFont="1" applyBorder="1" applyAlignment="1">
      <alignment horizontal="center"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0" borderId="7" xfId="0" applyFont="1" applyBorder="1" applyAlignment="1">
      <alignment horizontal="center" vertical="top" wrapText="1"/>
    </xf>
    <xf numFmtId="0" fontId="0" fillId="0" borderId="9" xfId="0" applyBorder="1"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1" fillId="11" borderId="19" xfId="0" applyFont="1" applyFill="1" applyBorder="1" applyAlignment="1">
      <alignment horizontal="center"/>
    </xf>
    <xf numFmtId="0" fontId="1" fillId="11" borderId="10" xfId="0" applyFont="1" applyFill="1" applyBorder="1" applyAlignment="1">
      <alignment horizontal="center"/>
    </xf>
    <xf numFmtId="0" fontId="1" fillId="11" borderId="20" xfId="0" applyFont="1" applyFill="1" applyBorder="1" applyAlignment="1">
      <alignment horizontal="center"/>
    </xf>
    <xf numFmtId="0" fontId="1" fillId="11" borderId="21" xfId="0" applyFont="1" applyFill="1" applyBorder="1" applyAlignment="1">
      <alignment horizontal="center"/>
    </xf>
    <xf numFmtId="0" fontId="1" fillId="11" borderId="14" xfId="0" applyFont="1" applyFill="1" applyBorder="1" applyAlignment="1">
      <alignment horizontal="center"/>
    </xf>
    <xf numFmtId="0" fontId="1" fillId="11" borderId="16" xfId="0" applyFont="1" applyFill="1" applyBorder="1" applyAlignment="1">
      <alignment horizontal="center"/>
    </xf>
    <xf numFmtId="0" fontId="1" fillId="11" borderId="1" xfId="0" applyFont="1" applyFill="1" applyBorder="1" applyAlignment="1">
      <alignment horizontal="center"/>
    </xf>
    <xf numFmtId="0" fontId="1" fillId="11" borderId="22" xfId="0" applyFont="1" applyFill="1" applyBorder="1" applyAlignment="1">
      <alignment horizontal="center"/>
    </xf>
    <xf numFmtId="0" fontId="1" fillId="11" borderId="18" xfId="0" applyFont="1" applyFill="1" applyBorder="1" applyAlignment="1">
      <alignment horizontal="center"/>
    </xf>
    <xf numFmtId="0" fontId="1" fillId="0" borderId="9" xfId="0" applyFont="1" applyBorder="1" applyAlignment="1">
      <alignment vertical="top"/>
    </xf>
    <xf numFmtId="0" fontId="1" fillId="0" borderId="7" xfId="0" applyFont="1" applyBorder="1" applyAlignment="1">
      <alignment vertical="top"/>
    </xf>
    <xf numFmtId="0" fontId="1" fillId="0" borderId="17" xfId="0" applyFont="1" applyBorder="1" applyAlignment="1">
      <alignment horizontal="center"/>
    </xf>
    <xf numFmtId="0" fontId="0" fillId="12" borderId="1" xfId="0" applyFill="1" applyBorder="1" applyAlignment="1">
      <alignment horizontal="center"/>
    </xf>
    <xf numFmtId="0" fontId="0" fillId="12" borderId="18" xfId="0" applyFill="1" applyBorder="1" applyAlignment="1">
      <alignment horizontal="center"/>
    </xf>
    <xf numFmtId="0" fontId="0" fillId="11" borderId="19" xfId="0" applyFill="1" applyBorder="1" applyAlignment="1">
      <alignment horizontal="center"/>
    </xf>
    <xf numFmtId="0" fontId="0" fillId="11" borderId="10" xfId="0" applyFill="1" applyBorder="1" applyAlignment="1">
      <alignment horizontal="center"/>
    </xf>
    <xf numFmtId="0" fontId="0" fillId="11" borderId="20" xfId="0" applyFill="1" applyBorder="1" applyAlignment="1">
      <alignment horizontal="center"/>
    </xf>
    <xf numFmtId="0" fontId="0" fillId="11" borderId="21" xfId="0" applyFill="1" applyBorder="1" applyAlignment="1">
      <alignment horizontal="center"/>
    </xf>
    <xf numFmtId="0" fontId="0" fillId="11" borderId="14" xfId="0" applyFill="1" applyBorder="1" applyAlignment="1">
      <alignment horizontal="center"/>
    </xf>
    <xf numFmtId="0" fontId="0" fillId="11" borderId="16" xfId="0" applyFill="1" applyBorder="1" applyAlignment="1">
      <alignment horizontal="center"/>
    </xf>
    <xf numFmtId="0" fontId="0" fillId="11" borderId="1" xfId="0" applyFill="1" applyBorder="1" applyAlignment="1">
      <alignment horizontal="center"/>
    </xf>
    <xf numFmtId="0" fontId="0" fillId="11" borderId="22" xfId="0" applyFill="1" applyBorder="1" applyAlignment="1">
      <alignment horizontal="center"/>
    </xf>
    <xf numFmtId="0" fontId="0" fillId="11" borderId="18" xfId="0" applyFill="1" applyBorder="1" applyAlignment="1">
      <alignment horizontal="center"/>
    </xf>
  </cellXfs>
  <cellStyles count="156">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636962</xdr:colOff>
      <xdr:row>72</xdr:row>
      <xdr:rowOff>169800</xdr:rowOff>
    </xdr:to>
    <xdr:pic>
      <xdr:nvPicPr>
        <xdr:cNvPr id="2" name="Picture 1">
          <a:extLst>
            <a:ext uri="{FF2B5EF4-FFF2-40B4-BE49-F238E27FC236}">
              <a16:creationId xmlns:a16="http://schemas.microsoft.com/office/drawing/2014/main" xmlns="" id="{6D011444-D3BB-49FD-882A-BE52106FE9CB}"/>
            </a:ext>
          </a:extLst>
        </xdr:cNvPr>
        <xdr:cNvPicPr>
          <a:picLocks noChangeAspect="1"/>
        </xdr:cNvPicPr>
      </xdr:nvPicPr>
      <xdr:blipFill>
        <a:blip xmlns:r="http://schemas.openxmlformats.org/officeDocument/2006/relationships" r:embed="rId1"/>
        <a:stretch>
          <a:fillRect/>
        </a:stretch>
      </xdr:blipFill>
      <xdr:spPr>
        <a:xfrm>
          <a:off x="0" y="0"/>
          <a:ext cx="9704762" cy="132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579819</xdr:colOff>
      <xdr:row>55</xdr:row>
      <xdr:rowOff>132089</xdr:rowOff>
    </xdr:to>
    <xdr:pic>
      <xdr:nvPicPr>
        <xdr:cNvPr id="2" name="Picture 1">
          <a:extLst>
            <a:ext uri="{FF2B5EF4-FFF2-40B4-BE49-F238E27FC236}">
              <a16:creationId xmlns:a16="http://schemas.microsoft.com/office/drawing/2014/main" xmlns="" id="{97C4F7F0-DB7E-4358-B9C8-597C9192F2A9}"/>
            </a:ext>
          </a:extLst>
        </xdr:cNvPr>
        <xdr:cNvPicPr>
          <a:picLocks noChangeAspect="1"/>
        </xdr:cNvPicPr>
      </xdr:nvPicPr>
      <xdr:blipFill>
        <a:blip xmlns:r="http://schemas.openxmlformats.org/officeDocument/2006/relationships" r:embed="rId1"/>
        <a:stretch>
          <a:fillRect/>
        </a:stretch>
      </xdr:blipFill>
      <xdr:spPr>
        <a:xfrm>
          <a:off x="0" y="0"/>
          <a:ext cx="9647619" cy="100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9512</xdr:colOff>
      <xdr:row>0</xdr:row>
      <xdr:rowOff>1</xdr:rowOff>
    </xdr:from>
    <xdr:to>
      <xdr:col>14</xdr:col>
      <xdr:colOff>270266</xdr:colOff>
      <xdr:row>70</xdr:row>
      <xdr:rowOff>90489</xdr:rowOff>
    </xdr:to>
    <xdr:pic>
      <xdr:nvPicPr>
        <xdr:cNvPr id="2" name="Picture 1">
          <a:extLst>
            <a:ext uri="{FF2B5EF4-FFF2-40B4-BE49-F238E27FC236}">
              <a16:creationId xmlns:a16="http://schemas.microsoft.com/office/drawing/2014/main" xmlns="" id="{726F3858-93D4-4A0A-A96C-91F6E295C31F}"/>
            </a:ext>
          </a:extLst>
        </xdr:cNvPr>
        <xdr:cNvPicPr>
          <a:picLocks noChangeAspect="1"/>
        </xdr:cNvPicPr>
      </xdr:nvPicPr>
      <xdr:blipFill rotWithShape="1">
        <a:blip xmlns:r="http://schemas.openxmlformats.org/officeDocument/2006/relationships" r:embed="rId1"/>
        <a:srcRect l="1459" b="692"/>
        <a:stretch/>
      </xdr:blipFill>
      <xdr:spPr>
        <a:xfrm>
          <a:off x="9512" y="1"/>
          <a:ext cx="9328554" cy="12758738"/>
        </a:xfrm>
        <a:prstGeom prst="rect">
          <a:avLst/>
        </a:prstGeom>
      </xdr:spPr>
    </xdr:pic>
    <xdr:clientData/>
  </xdr:twoCellAnchor>
  <xdr:twoCellAnchor editAs="oneCell">
    <xdr:from>
      <xdr:col>0</xdr:col>
      <xdr:colOff>0</xdr:colOff>
      <xdr:row>70</xdr:row>
      <xdr:rowOff>33322</xdr:rowOff>
    </xdr:from>
    <xdr:to>
      <xdr:col>14</xdr:col>
      <xdr:colOff>236962</xdr:colOff>
      <xdr:row>100</xdr:row>
      <xdr:rowOff>165977</xdr:rowOff>
    </xdr:to>
    <xdr:pic>
      <xdr:nvPicPr>
        <xdr:cNvPr id="3" name="Picture 2">
          <a:extLst>
            <a:ext uri="{FF2B5EF4-FFF2-40B4-BE49-F238E27FC236}">
              <a16:creationId xmlns:a16="http://schemas.microsoft.com/office/drawing/2014/main" xmlns="" id="{C83AD2F9-F8DE-439E-A62B-3986DA617F87}"/>
            </a:ext>
          </a:extLst>
        </xdr:cNvPr>
        <xdr:cNvPicPr>
          <a:picLocks noChangeAspect="1"/>
        </xdr:cNvPicPr>
      </xdr:nvPicPr>
      <xdr:blipFill>
        <a:blip xmlns:r="http://schemas.openxmlformats.org/officeDocument/2006/relationships" r:embed="rId2"/>
        <a:stretch>
          <a:fillRect/>
        </a:stretch>
      </xdr:blipFill>
      <xdr:spPr>
        <a:xfrm>
          <a:off x="0" y="12701572"/>
          <a:ext cx="9304762" cy="55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abSelected="1" view="pageBreakPreview" zoomScaleSheetLayoutView="85" workbookViewId="0">
      <selection activeCell="F71" sqref="F71"/>
    </sheetView>
  </sheetViews>
  <sheetFormatPr defaultColWidth="8.77734375" defaultRowHeight="14.4"/>
  <cols>
    <col min="1" max="1" width="7.33203125" style="30" customWidth="1"/>
    <col min="2" max="2" width="38.109375" style="30" customWidth="1"/>
    <col min="3" max="3" width="39.109375" style="30" customWidth="1"/>
    <col min="4" max="4" width="13" style="30" customWidth="1"/>
    <col min="5" max="5" width="11.109375" style="30" customWidth="1"/>
    <col min="6" max="6" width="20.77734375" style="30" customWidth="1"/>
    <col min="7" max="7" width="9.109375" style="30" customWidth="1"/>
    <col min="8" max="8" width="8.77734375" style="30"/>
    <col min="9" max="9" width="22.6640625" style="30" customWidth="1"/>
    <col min="10" max="16384" width="8.77734375" style="30"/>
  </cols>
  <sheetData>
    <row r="1" spans="1:9" ht="18.600000000000001" thickBot="1">
      <c r="A1" s="28" t="s">
        <v>235</v>
      </c>
      <c r="B1" s="29"/>
      <c r="C1" s="29"/>
      <c r="D1" s="29"/>
      <c r="E1" s="29"/>
      <c r="F1" s="29"/>
      <c r="G1" s="29"/>
      <c r="H1" s="29"/>
      <c r="I1" s="29"/>
    </row>
    <row r="2" spans="1:9" s="31" customFormat="1" ht="18">
      <c r="A2" s="70"/>
      <c r="B2" s="125" t="s">
        <v>3</v>
      </c>
      <c r="C2" s="125"/>
      <c r="D2" s="106" t="s">
        <v>16</v>
      </c>
      <c r="E2" s="107"/>
      <c r="F2" s="123" t="s">
        <v>17</v>
      </c>
      <c r="G2" s="123"/>
      <c r="H2" s="123"/>
      <c r="I2" s="124"/>
    </row>
    <row r="3" spans="1:9">
      <c r="A3" s="128" t="s">
        <v>2</v>
      </c>
      <c r="B3" s="140" t="s">
        <v>272</v>
      </c>
      <c r="C3" s="126" t="s">
        <v>14</v>
      </c>
      <c r="D3" s="130" t="s">
        <v>18</v>
      </c>
      <c r="E3" s="132" t="s">
        <v>12</v>
      </c>
      <c r="F3" s="136" t="s">
        <v>0</v>
      </c>
      <c r="G3" s="136"/>
      <c r="H3" s="136"/>
      <c r="I3" s="137"/>
    </row>
    <row r="4" spans="1:9" ht="15" customHeight="1">
      <c r="A4" s="128"/>
      <c r="B4" s="140"/>
      <c r="C4" s="126"/>
      <c r="D4" s="130"/>
      <c r="E4" s="132"/>
      <c r="F4" s="134" t="s">
        <v>15</v>
      </c>
      <c r="G4" s="130" t="s">
        <v>39</v>
      </c>
      <c r="H4" s="130" t="s">
        <v>51</v>
      </c>
      <c r="I4" s="138"/>
    </row>
    <row r="5" spans="1:9" ht="11.25" customHeight="1" thickBot="1">
      <c r="A5" s="129"/>
      <c r="B5" s="141"/>
      <c r="C5" s="127"/>
      <c r="D5" s="131"/>
      <c r="E5" s="133"/>
      <c r="F5" s="135"/>
      <c r="G5" s="131"/>
      <c r="H5" s="131"/>
      <c r="I5" s="139"/>
    </row>
    <row r="6" spans="1:9" ht="18">
      <c r="A6" s="142" t="s">
        <v>262</v>
      </c>
      <c r="B6" s="143"/>
      <c r="C6" s="143"/>
      <c r="D6" s="83"/>
      <c r="E6" s="83"/>
      <c r="F6" s="83"/>
      <c r="G6" s="84" t="s">
        <v>13</v>
      </c>
      <c r="H6" s="84" t="s">
        <v>13</v>
      </c>
      <c r="I6" s="85" t="s">
        <v>1</v>
      </c>
    </row>
    <row r="7" spans="1:9" ht="39.75" customHeight="1">
      <c r="A7" s="71">
        <v>1</v>
      </c>
      <c r="B7" s="34" t="s">
        <v>116</v>
      </c>
      <c r="C7" s="9"/>
      <c r="D7" s="100" t="s">
        <v>52</v>
      </c>
      <c r="E7" s="100" t="s">
        <v>53</v>
      </c>
      <c r="F7" s="102" t="s">
        <v>15</v>
      </c>
      <c r="G7" s="35" t="s">
        <v>241</v>
      </c>
      <c r="H7" s="145" t="s">
        <v>51</v>
      </c>
      <c r="I7" s="146"/>
    </row>
    <row r="8" spans="1:9" ht="144">
      <c r="A8" s="72" t="s">
        <v>19</v>
      </c>
      <c r="B8" s="36" t="s">
        <v>236</v>
      </c>
      <c r="C8" s="37" t="s">
        <v>145</v>
      </c>
      <c r="D8" s="38" t="s">
        <v>40</v>
      </c>
      <c r="E8" s="101"/>
      <c r="F8" s="39" t="s">
        <v>116</v>
      </c>
      <c r="G8" s="40"/>
      <c r="H8" s="41"/>
      <c r="I8" s="2"/>
    </row>
    <row r="9" spans="1:9">
      <c r="A9" s="73"/>
      <c r="B9" s="36"/>
      <c r="C9" s="43"/>
      <c r="D9" s="44"/>
      <c r="E9" s="45"/>
      <c r="F9" s="46"/>
      <c r="G9" s="47"/>
      <c r="H9" s="47"/>
      <c r="I9" s="74"/>
    </row>
    <row r="10" spans="1:9" ht="39.75" customHeight="1">
      <c r="A10" s="71">
        <v>2</v>
      </c>
      <c r="B10" s="34" t="s">
        <v>117</v>
      </c>
      <c r="C10" s="37"/>
      <c r="D10" s="35" t="s">
        <v>52</v>
      </c>
      <c r="E10" s="35" t="s">
        <v>53</v>
      </c>
      <c r="F10" s="33" t="s">
        <v>15</v>
      </c>
      <c r="G10" s="35" t="s">
        <v>241</v>
      </c>
      <c r="H10" s="145" t="s">
        <v>51</v>
      </c>
      <c r="I10" s="146"/>
    </row>
    <row r="11" spans="1:9" ht="187.2">
      <c r="A11" s="72" t="s">
        <v>19</v>
      </c>
      <c r="B11" s="36" t="s">
        <v>237</v>
      </c>
      <c r="C11" s="37" t="s">
        <v>145</v>
      </c>
      <c r="D11" s="38" t="s">
        <v>40</v>
      </c>
      <c r="E11" s="101"/>
      <c r="F11" s="39" t="s">
        <v>127</v>
      </c>
      <c r="G11" s="40"/>
      <c r="H11" s="41"/>
      <c r="I11" s="2"/>
    </row>
    <row r="12" spans="1:9">
      <c r="A12" s="73"/>
      <c r="B12" s="36"/>
      <c r="C12" s="43"/>
      <c r="D12" s="44"/>
      <c r="E12" s="45"/>
      <c r="F12" s="46"/>
      <c r="G12" s="47"/>
      <c r="H12" s="47"/>
      <c r="I12" s="74"/>
    </row>
    <row r="13" spans="1:9" ht="39.75" customHeight="1">
      <c r="A13" s="71">
        <v>3</v>
      </c>
      <c r="B13" s="34" t="s">
        <v>118</v>
      </c>
      <c r="C13" s="37"/>
      <c r="D13" s="35" t="s">
        <v>52</v>
      </c>
      <c r="E13" s="35" t="s">
        <v>53</v>
      </c>
      <c r="F13" s="33" t="s">
        <v>15</v>
      </c>
      <c r="G13" s="35" t="s">
        <v>241</v>
      </c>
      <c r="H13" s="145" t="s">
        <v>51</v>
      </c>
      <c r="I13" s="146"/>
    </row>
    <row r="14" spans="1:9" ht="72">
      <c r="A14" s="72" t="s">
        <v>19</v>
      </c>
      <c r="B14" s="36" t="s">
        <v>238</v>
      </c>
      <c r="C14" s="105" t="s">
        <v>145</v>
      </c>
      <c r="D14" s="38" t="s">
        <v>40</v>
      </c>
      <c r="E14" s="101"/>
      <c r="F14" s="39" t="s">
        <v>128</v>
      </c>
      <c r="G14" s="40"/>
      <c r="H14" s="41"/>
      <c r="I14" s="2"/>
    </row>
    <row r="15" spans="1:9" ht="172.8">
      <c r="A15" s="72" t="s">
        <v>20</v>
      </c>
      <c r="B15" s="36" t="s">
        <v>239</v>
      </c>
      <c r="C15" s="105"/>
      <c r="D15" s="38" t="s">
        <v>40</v>
      </c>
      <c r="E15" s="101"/>
      <c r="F15" s="39" t="s">
        <v>10</v>
      </c>
      <c r="G15" s="40"/>
      <c r="H15" s="41"/>
      <c r="I15" s="2"/>
    </row>
    <row r="16" spans="1:9">
      <c r="A16" s="72"/>
      <c r="B16" s="36"/>
      <c r="C16" s="43"/>
      <c r="D16" s="44"/>
      <c r="E16" s="45"/>
      <c r="F16" s="48" t="s">
        <v>24</v>
      </c>
      <c r="G16" s="40"/>
      <c r="H16" s="41"/>
      <c r="I16" s="2"/>
    </row>
    <row r="17" spans="1:9">
      <c r="A17" s="72"/>
      <c r="B17" s="36"/>
      <c r="C17" s="43"/>
      <c r="D17" s="44"/>
      <c r="E17" s="45"/>
      <c r="F17" s="46"/>
      <c r="G17" s="47"/>
      <c r="H17" s="47"/>
      <c r="I17" s="2"/>
    </row>
    <row r="18" spans="1:9" ht="27.6">
      <c r="A18" s="73">
        <v>4</v>
      </c>
      <c r="B18" s="49" t="s">
        <v>240</v>
      </c>
      <c r="C18" s="43"/>
      <c r="D18" s="35" t="s">
        <v>52</v>
      </c>
      <c r="E18" s="35" t="s">
        <v>53</v>
      </c>
      <c r="F18" s="33" t="s">
        <v>15</v>
      </c>
      <c r="G18" s="35" t="s">
        <v>241</v>
      </c>
      <c r="H18" s="145" t="s">
        <v>51</v>
      </c>
      <c r="I18" s="146"/>
    </row>
    <row r="19" spans="1:9" ht="86.4">
      <c r="A19" s="72" t="s">
        <v>19</v>
      </c>
      <c r="B19" s="36" t="s">
        <v>129</v>
      </c>
      <c r="C19" s="105" t="s">
        <v>242</v>
      </c>
      <c r="D19" s="38" t="s">
        <v>40</v>
      </c>
      <c r="E19" s="101"/>
      <c r="F19" s="39" t="s">
        <v>128</v>
      </c>
      <c r="G19" s="40"/>
      <c r="H19" s="41"/>
      <c r="I19" s="2"/>
    </row>
    <row r="20" spans="1:9" ht="86.4">
      <c r="A20" s="72" t="s">
        <v>20</v>
      </c>
      <c r="B20" s="36" t="s">
        <v>130</v>
      </c>
      <c r="C20" s="105"/>
      <c r="D20" s="38" t="s">
        <v>40</v>
      </c>
      <c r="E20" s="101"/>
      <c r="F20" s="39" t="s">
        <v>10</v>
      </c>
      <c r="G20" s="40"/>
      <c r="H20" s="41"/>
      <c r="I20" s="2"/>
    </row>
    <row r="21" spans="1:9">
      <c r="A21" s="72"/>
      <c r="B21" s="36"/>
      <c r="C21" s="43"/>
      <c r="D21" s="44"/>
      <c r="E21" s="45"/>
      <c r="F21" s="48" t="s">
        <v>24</v>
      </c>
      <c r="G21" s="40"/>
      <c r="H21" s="41"/>
      <c r="I21" s="2"/>
    </row>
    <row r="22" spans="1:9">
      <c r="A22" s="73"/>
      <c r="B22" s="50"/>
      <c r="C22" s="43"/>
      <c r="D22" s="44"/>
      <c r="E22" s="45"/>
      <c r="F22" s="46"/>
      <c r="G22" s="47"/>
      <c r="H22" s="47"/>
      <c r="I22" s="74"/>
    </row>
    <row r="23" spans="1:9" ht="27.6">
      <c r="A23" s="71">
        <v>5</v>
      </c>
      <c r="B23" s="34" t="s">
        <v>119</v>
      </c>
      <c r="C23" s="37"/>
      <c r="D23" s="35" t="s">
        <v>52</v>
      </c>
      <c r="E23" s="35" t="s">
        <v>53</v>
      </c>
      <c r="F23" s="33" t="s">
        <v>15</v>
      </c>
      <c r="G23" s="35" t="s">
        <v>241</v>
      </c>
      <c r="H23" s="145" t="s">
        <v>51</v>
      </c>
      <c r="I23" s="146"/>
    </row>
    <row r="24" spans="1:9" ht="57.6">
      <c r="A24" s="72" t="s">
        <v>19</v>
      </c>
      <c r="B24" s="36" t="s">
        <v>131</v>
      </c>
      <c r="C24" s="37" t="s">
        <v>145</v>
      </c>
      <c r="D24" s="38" t="s">
        <v>40</v>
      </c>
      <c r="E24" s="101"/>
      <c r="F24" s="39" t="s">
        <v>128</v>
      </c>
      <c r="G24" s="40"/>
      <c r="H24" s="41"/>
      <c r="I24" s="2"/>
    </row>
    <row r="25" spans="1:9">
      <c r="A25" s="73"/>
      <c r="B25" s="42"/>
      <c r="C25" s="43"/>
      <c r="D25" s="44"/>
      <c r="E25" s="45"/>
      <c r="F25" s="39" t="s">
        <v>10</v>
      </c>
      <c r="G25" s="40"/>
      <c r="H25" s="41"/>
      <c r="I25" s="2"/>
    </row>
    <row r="26" spans="1:9">
      <c r="A26" s="73"/>
      <c r="B26" s="42"/>
      <c r="C26" s="43"/>
      <c r="D26" s="44"/>
      <c r="E26" s="45"/>
      <c r="F26" s="48" t="s">
        <v>24</v>
      </c>
      <c r="G26" s="40"/>
      <c r="H26" s="41"/>
      <c r="I26" s="2"/>
    </row>
    <row r="27" spans="1:9">
      <c r="A27" s="73"/>
      <c r="B27" s="42"/>
      <c r="C27" s="43"/>
      <c r="D27" s="44"/>
      <c r="E27" s="45"/>
      <c r="F27" s="46"/>
      <c r="G27" s="47"/>
      <c r="H27" s="47"/>
      <c r="I27" s="2"/>
    </row>
    <row r="28" spans="1:9" ht="27.6">
      <c r="A28" s="71">
        <v>6</v>
      </c>
      <c r="B28" s="34" t="s">
        <v>120</v>
      </c>
      <c r="C28" s="37" t="s">
        <v>144</v>
      </c>
      <c r="D28" s="35" t="s">
        <v>52</v>
      </c>
      <c r="E28" s="35" t="s">
        <v>53</v>
      </c>
      <c r="F28" s="33" t="s">
        <v>15</v>
      </c>
      <c r="G28" s="35" t="s">
        <v>241</v>
      </c>
      <c r="H28" s="145" t="s">
        <v>51</v>
      </c>
      <c r="I28" s="146"/>
    </row>
    <row r="29" spans="1:9" ht="43.2">
      <c r="A29" s="72" t="s">
        <v>19</v>
      </c>
      <c r="B29" s="36" t="s">
        <v>132</v>
      </c>
      <c r="C29" s="43"/>
      <c r="D29" s="38" t="s">
        <v>40</v>
      </c>
      <c r="E29" s="101"/>
      <c r="F29" s="39" t="s">
        <v>128</v>
      </c>
      <c r="G29" s="40"/>
      <c r="H29" s="41"/>
      <c r="I29" s="2"/>
    </row>
    <row r="30" spans="1:9" ht="100.8">
      <c r="A30" s="72" t="s">
        <v>20</v>
      </c>
      <c r="B30" s="50" t="s">
        <v>133</v>
      </c>
      <c r="C30" s="43"/>
      <c r="D30" s="38" t="s">
        <v>40</v>
      </c>
      <c r="E30" s="101"/>
      <c r="F30" s="39" t="s">
        <v>10</v>
      </c>
      <c r="G30" s="40"/>
      <c r="H30" s="41"/>
      <c r="I30" s="2"/>
    </row>
    <row r="31" spans="1:9">
      <c r="A31" s="73"/>
      <c r="B31" s="50"/>
      <c r="C31" s="43"/>
      <c r="D31" s="44"/>
      <c r="E31" s="45"/>
      <c r="F31" s="48" t="s">
        <v>24</v>
      </c>
      <c r="G31" s="40"/>
      <c r="H31" s="41"/>
      <c r="I31" s="2"/>
    </row>
    <row r="32" spans="1:9">
      <c r="A32" s="73"/>
      <c r="B32" s="50"/>
      <c r="C32" s="43"/>
      <c r="D32" s="44"/>
      <c r="E32" s="45"/>
      <c r="F32" s="46"/>
      <c r="G32" s="47"/>
      <c r="H32" s="47"/>
      <c r="I32" s="74"/>
    </row>
    <row r="33" spans="1:9" ht="27.6">
      <c r="A33" s="71">
        <v>7</v>
      </c>
      <c r="B33" s="34" t="s">
        <v>243</v>
      </c>
      <c r="C33" s="37"/>
      <c r="D33" s="35" t="s">
        <v>52</v>
      </c>
      <c r="E33" s="35" t="s">
        <v>53</v>
      </c>
      <c r="F33" s="33" t="s">
        <v>15</v>
      </c>
      <c r="G33" s="35" t="s">
        <v>241</v>
      </c>
      <c r="H33" s="145" t="s">
        <v>51</v>
      </c>
      <c r="I33" s="146"/>
    </row>
    <row r="34" spans="1:9" ht="57.6">
      <c r="A34" s="72" t="s">
        <v>19</v>
      </c>
      <c r="B34" s="36" t="s">
        <v>135</v>
      </c>
      <c r="C34" s="37" t="s">
        <v>145</v>
      </c>
      <c r="D34" s="38" t="s">
        <v>40</v>
      </c>
      <c r="E34" s="101"/>
      <c r="F34" s="39" t="s">
        <v>10</v>
      </c>
      <c r="G34" s="40"/>
      <c r="H34" s="41"/>
      <c r="I34" s="2"/>
    </row>
    <row r="35" spans="1:9" ht="39.6">
      <c r="A35" s="72"/>
      <c r="B35" s="50"/>
      <c r="C35" s="43"/>
      <c r="D35" s="44"/>
      <c r="E35" s="45"/>
      <c r="F35" s="39" t="s">
        <v>244</v>
      </c>
      <c r="G35" s="40"/>
      <c r="H35" s="41"/>
      <c r="I35" s="2"/>
    </row>
    <row r="36" spans="1:9" ht="27.6">
      <c r="A36" s="71">
        <v>8</v>
      </c>
      <c r="B36" s="34" t="s">
        <v>245</v>
      </c>
      <c r="C36" s="37"/>
      <c r="D36" s="35" t="s">
        <v>52</v>
      </c>
      <c r="E36" s="35" t="s">
        <v>53</v>
      </c>
      <c r="F36" s="33" t="s">
        <v>15</v>
      </c>
      <c r="G36" s="35" t="s">
        <v>241</v>
      </c>
      <c r="H36" s="145" t="s">
        <v>51</v>
      </c>
      <c r="I36" s="146"/>
    </row>
    <row r="37" spans="1:9" ht="100.8">
      <c r="A37" s="72" t="s">
        <v>19</v>
      </c>
      <c r="B37" s="50" t="s">
        <v>136</v>
      </c>
      <c r="C37" s="105" t="s">
        <v>249</v>
      </c>
      <c r="D37" s="38" t="s">
        <v>40</v>
      </c>
      <c r="E37" s="101"/>
      <c r="F37" s="39" t="s">
        <v>10</v>
      </c>
      <c r="G37" s="40"/>
      <c r="H37" s="41"/>
      <c r="I37" s="2"/>
    </row>
    <row r="38" spans="1:9" ht="43.2">
      <c r="A38" s="72" t="s">
        <v>20</v>
      </c>
      <c r="B38" s="50" t="s">
        <v>248</v>
      </c>
      <c r="C38" s="105"/>
      <c r="D38" s="38" t="s">
        <v>40</v>
      </c>
      <c r="E38" s="101"/>
      <c r="F38" s="39" t="s">
        <v>244</v>
      </c>
      <c r="G38" s="40"/>
      <c r="H38" s="41"/>
      <c r="I38" s="2"/>
    </row>
    <row r="39" spans="1:9" ht="115.2">
      <c r="A39" s="72" t="s">
        <v>247</v>
      </c>
      <c r="B39" s="50" t="s">
        <v>246</v>
      </c>
      <c r="C39" s="105"/>
      <c r="D39" s="44"/>
      <c r="E39" s="45"/>
      <c r="F39" s="51"/>
      <c r="G39" s="47"/>
      <c r="H39" s="47"/>
      <c r="I39" s="2"/>
    </row>
    <row r="40" spans="1:9">
      <c r="A40" s="73"/>
      <c r="B40" s="50"/>
      <c r="C40" s="43"/>
      <c r="D40" s="44"/>
      <c r="E40" s="45"/>
      <c r="F40" s="46"/>
      <c r="G40" s="47"/>
      <c r="H40" s="47"/>
      <c r="I40" s="74"/>
    </row>
    <row r="41" spans="1:9" ht="39.75" customHeight="1">
      <c r="A41" s="71">
        <v>9</v>
      </c>
      <c r="B41" s="34" t="s">
        <v>21</v>
      </c>
      <c r="C41" s="37"/>
      <c r="D41" s="52" t="s">
        <v>22</v>
      </c>
      <c r="E41" s="52" t="s">
        <v>22</v>
      </c>
      <c r="F41" s="33" t="s">
        <v>15</v>
      </c>
      <c r="G41" s="35" t="s">
        <v>241</v>
      </c>
      <c r="H41" s="145" t="s">
        <v>51</v>
      </c>
      <c r="I41" s="146"/>
    </row>
    <row r="42" spans="1:9" ht="57.6">
      <c r="A42" s="72" t="s">
        <v>19</v>
      </c>
      <c r="B42" s="36" t="s">
        <v>138</v>
      </c>
      <c r="C42" s="105" t="s">
        <v>144</v>
      </c>
      <c r="D42" s="38" t="s">
        <v>40</v>
      </c>
      <c r="E42" s="13"/>
      <c r="F42" s="39" t="s">
        <v>128</v>
      </c>
      <c r="G42" s="40"/>
      <c r="H42" s="41"/>
      <c r="I42" s="2"/>
    </row>
    <row r="43" spans="1:9" ht="100.8">
      <c r="A43" s="72" t="s">
        <v>20</v>
      </c>
      <c r="B43" s="50" t="s">
        <v>139</v>
      </c>
      <c r="C43" s="105"/>
      <c r="D43" s="38" t="s">
        <v>40</v>
      </c>
      <c r="E43" s="13"/>
      <c r="F43" s="39" t="s">
        <v>10</v>
      </c>
      <c r="G43" s="40"/>
      <c r="H43" s="41"/>
      <c r="I43" s="2"/>
    </row>
    <row r="44" spans="1:9">
      <c r="A44" s="73"/>
      <c r="B44" s="50"/>
      <c r="C44" s="43"/>
      <c r="D44" s="44"/>
      <c r="E44" s="45"/>
      <c r="F44" s="48" t="s">
        <v>24</v>
      </c>
      <c r="G44" s="40"/>
      <c r="H44" s="41"/>
      <c r="I44" s="2"/>
    </row>
    <row r="45" spans="1:9">
      <c r="A45" s="73"/>
      <c r="B45" s="50"/>
      <c r="C45" s="43"/>
      <c r="D45" s="44"/>
      <c r="E45" s="45"/>
      <c r="F45" s="46"/>
      <c r="G45" s="47"/>
      <c r="H45" s="47"/>
      <c r="I45" s="74"/>
    </row>
    <row r="46" spans="1:9" ht="39.75" customHeight="1">
      <c r="A46" s="71">
        <v>10</v>
      </c>
      <c r="B46" s="34" t="s">
        <v>121</v>
      </c>
      <c r="C46" s="37"/>
      <c r="D46" s="100" t="s">
        <v>52</v>
      </c>
      <c r="E46" s="100" t="s">
        <v>53</v>
      </c>
      <c r="F46" s="102" t="s">
        <v>15</v>
      </c>
      <c r="G46" s="35" t="s">
        <v>241</v>
      </c>
      <c r="H46" s="145" t="s">
        <v>51</v>
      </c>
      <c r="I46" s="146"/>
    </row>
    <row r="47" spans="1:9" ht="172.8">
      <c r="A47" s="72" t="s">
        <v>19</v>
      </c>
      <c r="B47" s="36" t="s">
        <v>250</v>
      </c>
      <c r="C47" s="37" t="s">
        <v>145</v>
      </c>
      <c r="D47" s="38" t="s">
        <v>40</v>
      </c>
      <c r="E47" s="101"/>
      <c r="F47" s="53" t="s">
        <v>10</v>
      </c>
      <c r="G47" s="40"/>
      <c r="H47" s="41"/>
      <c r="I47" s="2"/>
    </row>
    <row r="48" spans="1:9" ht="41.4">
      <c r="A48" s="73"/>
      <c r="B48" s="42"/>
      <c r="C48" s="43"/>
      <c r="D48" s="44"/>
      <c r="E48" s="45"/>
      <c r="F48" s="53" t="s">
        <v>29</v>
      </c>
      <c r="G48" s="40"/>
      <c r="H48" s="41"/>
      <c r="I48" s="2"/>
    </row>
    <row r="49" spans="1:9" ht="41.4">
      <c r="A49" s="73"/>
      <c r="B49" s="42"/>
      <c r="C49" s="43"/>
      <c r="D49" s="44"/>
      <c r="E49" s="45"/>
      <c r="F49" s="53" t="s">
        <v>38</v>
      </c>
      <c r="G49" s="40"/>
      <c r="H49" s="41"/>
      <c r="I49" s="2"/>
    </row>
    <row r="50" spans="1:9">
      <c r="A50" s="73"/>
      <c r="B50" s="42"/>
      <c r="C50" s="43"/>
      <c r="D50" s="44"/>
      <c r="E50" s="45"/>
      <c r="F50" s="46"/>
      <c r="G50" s="47"/>
      <c r="H50" s="47"/>
      <c r="I50" s="2"/>
    </row>
    <row r="51" spans="1:9" ht="39.75" customHeight="1">
      <c r="A51" s="71">
        <v>11</v>
      </c>
      <c r="B51" s="34" t="s">
        <v>251</v>
      </c>
      <c r="C51" s="37"/>
      <c r="D51" s="35" t="s">
        <v>52</v>
      </c>
      <c r="E51" s="35" t="s">
        <v>53</v>
      </c>
      <c r="F51" s="33" t="s">
        <v>15</v>
      </c>
      <c r="G51" s="35" t="s">
        <v>241</v>
      </c>
      <c r="H51" s="145" t="s">
        <v>51</v>
      </c>
      <c r="I51" s="146"/>
    </row>
    <row r="52" spans="1:9" ht="115.2">
      <c r="A52" s="72" t="s">
        <v>19</v>
      </c>
      <c r="B52" s="36" t="s">
        <v>252</v>
      </c>
      <c r="C52" s="105" t="s">
        <v>263</v>
      </c>
      <c r="D52" s="38" t="s">
        <v>40</v>
      </c>
      <c r="E52" s="101"/>
      <c r="F52" s="53" t="s">
        <v>264</v>
      </c>
      <c r="G52" s="40"/>
      <c r="H52" s="41"/>
      <c r="I52" s="2"/>
    </row>
    <row r="53" spans="1:9" ht="46.8">
      <c r="A53" s="72" t="s">
        <v>20</v>
      </c>
      <c r="B53" s="54" t="s">
        <v>253</v>
      </c>
      <c r="C53" s="105"/>
      <c r="D53" s="38" t="s">
        <v>40</v>
      </c>
      <c r="E53" s="101"/>
      <c r="F53" s="53"/>
      <c r="G53" s="40"/>
      <c r="H53" s="41"/>
      <c r="I53" s="2"/>
    </row>
    <row r="54" spans="1:9" ht="72">
      <c r="A54" s="72" t="s">
        <v>247</v>
      </c>
      <c r="B54" s="36" t="s">
        <v>254</v>
      </c>
      <c r="C54" s="105"/>
      <c r="D54" s="38" t="s">
        <v>40</v>
      </c>
      <c r="E54" s="101"/>
      <c r="F54" s="53"/>
      <c r="G54" s="40"/>
      <c r="H54" s="41"/>
      <c r="I54" s="2"/>
    </row>
    <row r="55" spans="1:9" ht="100.8">
      <c r="A55" s="72" t="s">
        <v>255</v>
      </c>
      <c r="B55" s="36" t="s">
        <v>256</v>
      </c>
      <c r="C55" s="105"/>
      <c r="D55" s="38" t="s">
        <v>40</v>
      </c>
      <c r="E55" s="101"/>
      <c r="F55" s="46"/>
      <c r="G55" s="47"/>
      <c r="H55" s="47"/>
      <c r="I55" s="2"/>
    </row>
    <row r="56" spans="1:9" ht="144">
      <c r="A56" s="72" t="s">
        <v>258</v>
      </c>
      <c r="B56" s="36" t="s">
        <v>257</v>
      </c>
      <c r="C56" s="105"/>
      <c r="D56" s="38" t="s">
        <v>40</v>
      </c>
      <c r="E56" s="101"/>
      <c r="F56" s="46"/>
      <c r="G56" s="47"/>
      <c r="H56" s="47"/>
      <c r="I56" s="2"/>
    </row>
    <row r="57" spans="1:9" ht="72">
      <c r="A57" s="72" t="s">
        <v>260</v>
      </c>
      <c r="B57" s="36" t="s">
        <v>259</v>
      </c>
      <c r="C57" s="105"/>
      <c r="D57" s="38" t="s">
        <v>40</v>
      </c>
      <c r="E57" s="101"/>
      <c r="F57" s="46"/>
      <c r="G57" s="47"/>
      <c r="H57" s="47"/>
      <c r="I57" s="2"/>
    </row>
    <row r="58" spans="1:9">
      <c r="A58" s="72"/>
      <c r="B58" s="36"/>
      <c r="C58" s="43"/>
      <c r="D58" s="44"/>
      <c r="E58" s="45"/>
      <c r="F58" s="46"/>
      <c r="G58" s="47"/>
      <c r="H58" s="47"/>
      <c r="I58" s="2"/>
    </row>
    <row r="59" spans="1:9" ht="39.75" customHeight="1">
      <c r="A59" s="71">
        <v>10</v>
      </c>
      <c r="B59" s="34" t="s">
        <v>122</v>
      </c>
      <c r="C59" s="37"/>
      <c r="D59" s="35" t="s">
        <v>52</v>
      </c>
      <c r="E59" s="35" t="s">
        <v>53</v>
      </c>
      <c r="F59" s="33" t="s">
        <v>15</v>
      </c>
      <c r="G59" s="35" t="s">
        <v>241</v>
      </c>
      <c r="H59" s="145" t="s">
        <v>51</v>
      </c>
      <c r="I59" s="146"/>
    </row>
    <row r="60" spans="1:9" ht="43.2">
      <c r="A60" s="72" t="s">
        <v>19</v>
      </c>
      <c r="B60" s="36" t="s">
        <v>134</v>
      </c>
      <c r="C60" s="37" t="s">
        <v>145</v>
      </c>
      <c r="D60" s="38" t="s">
        <v>40</v>
      </c>
      <c r="E60" s="101"/>
      <c r="F60" s="39" t="s">
        <v>10</v>
      </c>
      <c r="G60" s="40"/>
      <c r="H60" s="41"/>
      <c r="I60" s="2"/>
    </row>
    <row r="61" spans="1:9" ht="27.6">
      <c r="A61" s="128"/>
      <c r="B61" s="117"/>
      <c r="C61" s="43"/>
      <c r="D61" s="44"/>
      <c r="E61" s="45"/>
      <c r="F61" s="39" t="s">
        <v>23</v>
      </c>
      <c r="G61" s="40"/>
      <c r="H61" s="41"/>
      <c r="I61" s="2"/>
    </row>
    <row r="62" spans="1:9" ht="41.4">
      <c r="A62" s="128"/>
      <c r="B62" s="117"/>
      <c r="C62" s="43"/>
      <c r="D62" s="44"/>
      <c r="E62" s="45"/>
      <c r="F62" s="48" t="s">
        <v>32</v>
      </c>
      <c r="G62" s="40"/>
      <c r="H62" s="41"/>
      <c r="I62" s="2"/>
    </row>
    <row r="63" spans="1:9">
      <c r="A63" s="128"/>
      <c r="B63" s="117"/>
      <c r="C63" s="43"/>
      <c r="D63" s="44"/>
      <c r="E63" s="45"/>
      <c r="F63" s="46"/>
      <c r="G63" s="47"/>
      <c r="H63" s="47"/>
      <c r="I63" s="74"/>
    </row>
    <row r="64" spans="1:9" ht="39.75" customHeight="1">
      <c r="A64" s="71">
        <v>11</v>
      </c>
      <c r="B64" s="34" t="s">
        <v>123</v>
      </c>
      <c r="C64" s="37"/>
      <c r="D64" s="35" t="s">
        <v>52</v>
      </c>
      <c r="E64" s="35" t="s">
        <v>53</v>
      </c>
      <c r="F64" s="33" t="s">
        <v>15</v>
      </c>
      <c r="G64" s="35" t="s">
        <v>241</v>
      </c>
      <c r="H64" s="145" t="s">
        <v>51</v>
      </c>
      <c r="I64" s="146"/>
    </row>
    <row r="65" spans="1:9" ht="72">
      <c r="A65" s="72" t="s">
        <v>19</v>
      </c>
      <c r="B65" s="36" t="s">
        <v>261</v>
      </c>
      <c r="C65" s="37" t="s">
        <v>146</v>
      </c>
      <c r="D65" s="38" t="s">
        <v>40</v>
      </c>
      <c r="E65" s="101"/>
      <c r="F65" s="39" t="s">
        <v>265</v>
      </c>
      <c r="G65" s="40"/>
      <c r="H65" s="41"/>
      <c r="I65" s="2"/>
    </row>
    <row r="66" spans="1:9">
      <c r="A66" s="128"/>
      <c r="B66" s="117"/>
      <c r="C66" s="43"/>
      <c r="D66" s="44"/>
      <c r="E66" s="45"/>
      <c r="F66" s="39" t="s">
        <v>148</v>
      </c>
      <c r="G66" s="40"/>
      <c r="H66" s="41"/>
      <c r="I66" s="2"/>
    </row>
    <row r="67" spans="1:9" ht="27.6">
      <c r="A67" s="128"/>
      <c r="B67" s="117"/>
      <c r="C67" s="43"/>
      <c r="D67" s="44"/>
      <c r="E67" s="45"/>
      <c r="F67" s="48" t="s">
        <v>147</v>
      </c>
      <c r="G67" s="40"/>
      <c r="H67" s="41"/>
      <c r="I67" s="2"/>
    </row>
    <row r="68" spans="1:9" ht="15" thickBot="1">
      <c r="A68" s="129"/>
      <c r="B68" s="147"/>
      <c r="C68" s="86"/>
      <c r="D68" s="87"/>
      <c r="E68" s="88"/>
      <c r="F68" s="89"/>
      <c r="G68" s="90"/>
      <c r="H68" s="90"/>
      <c r="I68" s="91"/>
    </row>
    <row r="69" spans="1:9" ht="18">
      <c r="A69" s="142" t="s">
        <v>266</v>
      </c>
      <c r="B69" s="143"/>
      <c r="C69" s="143"/>
      <c r="D69" s="83"/>
      <c r="E69" s="83"/>
      <c r="F69" s="83"/>
      <c r="G69" s="84"/>
      <c r="H69" s="84"/>
      <c r="I69" s="85"/>
    </row>
    <row r="70" spans="1:9" ht="50.25" customHeight="1">
      <c r="A70" s="75">
        <v>12</v>
      </c>
      <c r="B70" s="55" t="s">
        <v>124</v>
      </c>
      <c r="C70" s="37" t="s">
        <v>25</v>
      </c>
      <c r="D70" s="103" t="s">
        <v>52</v>
      </c>
      <c r="E70" s="103" t="s">
        <v>53</v>
      </c>
      <c r="F70" s="104" t="s">
        <v>15</v>
      </c>
      <c r="G70" s="57" t="s">
        <v>39</v>
      </c>
      <c r="H70" s="134" t="s">
        <v>51</v>
      </c>
      <c r="I70" s="144"/>
    </row>
    <row r="71" spans="1:9" ht="86.4">
      <c r="A71" s="72" t="s">
        <v>19</v>
      </c>
      <c r="B71" s="36" t="s">
        <v>140</v>
      </c>
      <c r="C71" s="43"/>
      <c r="D71" s="38" t="s">
        <v>40</v>
      </c>
      <c r="E71" s="101"/>
      <c r="F71" s="39" t="s">
        <v>116</v>
      </c>
      <c r="G71" s="40"/>
      <c r="H71" s="41"/>
      <c r="I71" s="3"/>
    </row>
    <row r="72" spans="1:9" ht="43.2">
      <c r="A72" s="72" t="s">
        <v>20</v>
      </c>
      <c r="B72" s="50" t="s">
        <v>267</v>
      </c>
      <c r="C72" s="43"/>
      <c r="D72" s="38" t="s">
        <v>40</v>
      </c>
      <c r="E72" s="101"/>
      <c r="F72" s="39" t="s">
        <v>127</v>
      </c>
      <c r="G72" s="40"/>
      <c r="H72" s="41"/>
      <c r="I72" s="3"/>
    </row>
    <row r="73" spans="1:9" ht="57.6">
      <c r="A73" s="72" t="s">
        <v>247</v>
      </c>
      <c r="B73" s="50" t="s">
        <v>268</v>
      </c>
      <c r="C73" s="43"/>
      <c r="D73" s="38" t="s">
        <v>40</v>
      </c>
      <c r="E73" s="101"/>
      <c r="F73" s="59"/>
      <c r="G73" s="45"/>
      <c r="H73" s="45"/>
      <c r="I73" s="3"/>
    </row>
    <row r="74" spans="1:9">
      <c r="A74" s="76"/>
      <c r="B74" s="42"/>
      <c r="C74" s="43"/>
      <c r="D74" s="44"/>
      <c r="E74" s="45"/>
      <c r="F74" s="59"/>
      <c r="G74" s="45"/>
      <c r="H74" s="45"/>
      <c r="I74" s="3"/>
    </row>
    <row r="75" spans="1:9" ht="50.25" customHeight="1">
      <c r="A75" s="75">
        <v>13</v>
      </c>
      <c r="B75" s="55" t="s">
        <v>11</v>
      </c>
      <c r="C75" s="9"/>
      <c r="D75" s="60" t="s">
        <v>30</v>
      </c>
      <c r="E75" s="61" t="s">
        <v>26</v>
      </c>
      <c r="F75" s="57" t="s">
        <v>15</v>
      </c>
      <c r="G75" s="57" t="s">
        <v>39</v>
      </c>
      <c r="H75" s="134" t="s">
        <v>51</v>
      </c>
      <c r="I75" s="144"/>
    </row>
    <row r="76" spans="1:9" ht="57.6">
      <c r="A76" s="72" t="s">
        <v>19</v>
      </c>
      <c r="B76" s="36" t="s">
        <v>269</v>
      </c>
      <c r="C76" s="105" t="s">
        <v>25</v>
      </c>
      <c r="D76" s="62"/>
      <c r="E76" s="58"/>
      <c r="F76" s="53" t="s">
        <v>10</v>
      </c>
      <c r="G76" s="40"/>
      <c r="H76" s="41"/>
      <c r="I76" s="3"/>
    </row>
    <row r="77" spans="1:9" ht="33" customHeight="1">
      <c r="A77" s="76"/>
      <c r="B77" s="43" t="s">
        <v>31</v>
      </c>
      <c r="C77" s="105"/>
      <c r="D77" s="62"/>
      <c r="E77" s="58"/>
      <c r="F77" s="53" t="s">
        <v>27</v>
      </c>
      <c r="G77" s="40"/>
      <c r="H77" s="41"/>
      <c r="I77" s="3"/>
    </row>
    <row r="78" spans="1:9" ht="28.5" customHeight="1">
      <c r="A78" s="76"/>
      <c r="B78" s="43" t="s">
        <v>33</v>
      </c>
      <c r="C78" s="105"/>
      <c r="D78" s="62"/>
      <c r="E78" s="58"/>
      <c r="F78" s="53" t="s">
        <v>37</v>
      </c>
      <c r="G78" s="40"/>
      <c r="H78" s="41"/>
      <c r="I78" s="3"/>
    </row>
    <row r="79" spans="1:9" ht="15" customHeight="1">
      <c r="A79" s="76"/>
      <c r="B79" s="43" t="s">
        <v>34</v>
      </c>
      <c r="C79" s="105"/>
      <c r="D79" s="62"/>
      <c r="E79" s="58"/>
      <c r="F79" s="63"/>
      <c r="G79" s="45"/>
      <c r="H79" s="45"/>
      <c r="I79" s="3"/>
    </row>
    <row r="80" spans="1:9">
      <c r="A80" s="76"/>
      <c r="B80" s="43" t="s">
        <v>35</v>
      </c>
      <c r="C80" s="105"/>
      <c r="D80" s="62"/>
      <c r="E80" s="58"/>
      <c r="F80" s="59"/>
      <c r="G80" s="45"/>
      <c r="H80" s="45"/>
      <c r="I80" s="3"/>
    </row>
    <row r="81" spans="1:9">
      <c r="A81" s="76"/>
      <c r="B81" s="43" t="s">
        <v>36</v>
      </c>
      <c r="C81" s="105"/>
      <c r="D81" s="62"/>
      <c r="E81" s="58"/>
      <c r="F81" s="59"/>
      <c r="G81" s="45"/>
      <c r="H81" s="45"/>
      <c r="I81" s="3"/>
    </row>
    <row r="82" spans="1:9">
      <c r="A82" s="76"/>
      <c r="B82" s="43"/>
      <c r="C82" s="43"/>
      <c r="D82" s="44"/>
      <c r="E82" s="45"/>
      <c r="F82" s="59"/>
      <c r="G82" s="45"/>
      <c r="H82" s="45"/>
      <c r="I82" s="3"/>
    </row>
    <row r="83" spans="1:9" ht="72" customHeight="1">
      <c r="A83" s="77">
        <v>14</v>
      </c>
      <c r="B83" s="49" t="s">
        <v>125</v>
      </c>
      <c r="C83" s="37"/>
      <c r="D83" s="56" t="s">
        <v>52</v>
      </c>
      <c r="E83" s="56" t="s">
        <v>53</v>
      </c>
      <c r="F83" s="57" t="s">
        <v>15</v>
      </c>
      <c r="G83" s="57" t="s">
        <v>39</v>
      </c>
      <c r="H83" s="134" t="s">
        <v>51</v>
      </c>
      <c r="I83" s="144"/>
    </row>
    <row r="84" spans="1:9" ht="38.25" customHeight="1">
      <c r="A84" s="72" t="s">
        <v>19</v>
      </c>
      <c r="B84" s="36" t="s">
        <v>149</v>
      </c>
      <c r="C84" s="105" t="s">
        <v>25</v>
      </c>
      <c r="D84" s="38" t="s">
        <v>40</v>
      </c>
      <c r="E84" s="101"/>
      <c r="F84" s="39" t="s">
        <v>10</v>
      </c>
      <c r="G84" s="40"/>
      <c r="H84" s="41"/>
      <c r="I84" s="78"/>
    </row>
    <row r="85" spans="1:9" ht="40.5" customHeight="1">
      <c r="A85" s="72" t="s">
        <v>20</v>
      </c>
      <c r="B85" s="36" t="s">
        <v>150</v>
      </c>
      <c r="C85" s="105"/>
      <c r="D85" s="38" t="s">
        <v>40</v>
      </c>
      <c r="E85" s="101"/>
      <c r="F85" s="39" t="s">
        <v>137</v>
      </c>
      <c r="G85" s="40"/>
      <c r="H85" s="41"/>
      <c r="I85" s="78"/>
    </row>
    <row r="86" spans="1:9">
      <c r="A86" s="72"/>
      <c r="B86" s="36"/>
      <c r="C86" s="43"/>
      <c r="D86" s="44"/>
      <c r="E86" s="45"/>
      <c r="F86" s="64"/>
      <c r="G86" s="65"/>
      <c r="H86" s="65"/>
      <c r="I86" s="78"/>
    </row>
    <row r="87" spans="1:9" ht="28.95" customHeight="1">
      <c r="A87" s="77">
        <v>15</v>
      </c>
      <c r="B87" s="49" t="s">
        <v>126</v>
      </c>
      <c r="C87" s="66"/>
      <c r="D87" s="56" t="s">
        <v>52</v>
      </c>
      <c r="E87" s="56" t="s">
        <v>53</v>
      </c>
      <c r="F87" s="57" t="s">
        <v>15</v>
      </c>
      <c r="G87" s="57" t="s">
        <v>39</v>
      </c>
      <c r="H87" s="134" t="s">
        <v>51</v>
      </c>
      <c r="I87" s="144"/>
    </row>
    <row r="88" spans="1:9" ht="57.6">
      <c r="A88" s="72" t="s">
        <v>19</v>
      </c>
      <c r="B88" s="36" t="s">
        <v>270</v>
      </c>
      <c r="C88" s="67" t="s">
        <v>28</v>
      </c>
      <c r="D88" s="38" t="s">
        <v>40</v>
      </c>
      <c r="E88" s="101"/>
      <c r="F88" s="39" t="s">
        <v>10</v>
      </c>
      <c r="G88" s="40"/>
      <c r="H88" s="41"/>
      <c r="I88" s="2"/>
    </row>
    <row r="89" spans="1:9" ht="48" customHeight="1">
      <c r="A89" s="128"/>
      <c r="B89" s="148"/>
      <c r="C89" s="149"/>
      <c r="D89" s="150"/>
      <c r="E89" s="151"/>
      <c r="F89" s="39" t="s">
        <v>137</v>
      </c>
      <c r="G89" s="40"/>
      <c r="H89" s="41"/>
      <c r="I89" s="2"/>
    </row>
    <row r="90" spans="1:9">
      <c r="A90" s="128"/>
      <c r="B90" s="148"/>
      <c r="C90" s="149"/>
      <c r="D90" s="150"/>
      <c r="E90" s="151"/>
      <c r="F90" s="68"/>
      <c r="G90" s="47"/>
      <c r="H90" s="47"/>
      <c r="I90" s="2"/>
    </row>
    <row r="91" spans="1:9" ht="28.95" customHeight="1">
      <c r="A91" s="77">
        <v>16</v>
      </c>
      <c r="B91" s="49" t="s">
        <v>141</v>
      </c>
      <c r="C91" s="66"/>
      <c r="D91" s="56" t="s">
        <v>52</v>
      </c>
      <c r="E91" s="56" t="s">
        <v>53</v>
      </c>
      <c r="F91" s="57" t="s">
        <v>15</v>
      </c>
      <c r="G91" s="57" t="s">
        <v>39</v>
      </c>
      <c r="H91" s="134" t="s">
        <v>51</v>
      </c>
      <c r="I91" s="144"/>
    </row>
    <row r="92" spans="1:9" ht="41.4">
      <c r="A92" s="72" t="s">
        <v>19</v>
      </c>
      <c r="B92" s="69" t="s">
        <v>142</v>
      </c>
      <c r="C92" s="105" t="s">
        <v>28</v>
      </c>
      <c r="D92" s="38" t="s">
        <v>40</v>
      </c>
      <c r="E92" s="101"/>
      <c r="F92" s="53" t="s">
        <v>271</v>
      </c>
      <c r="G92" s="40"/>
      <c r="H92" s="41"/>
      <c r="I92" s="2"/>
    </row>
    <row r="93" spans="1:9" s="32" customFormat="1" ht="48" customHeight="1">
      <c r="A93" s="72" t="s">
        <v>20</v>
      </c>
      <c r="B93" s="50" t="s">
        <v>143</v>
      </c>
      <c r="C93" s="105"/>
      <c r="D93" s="38" t="s">
        <v>40</v>
      </c>
      <c r="E93" s="101"/>
      <c r="F93" s="53" t="s">
        <v>24</v>
      </c>
      <c r="G93" s="40"/>
      <c r="H93" s="41"/>
      <c r="I93" s="2"/>
    </row>
    <row r="94" spans="1:9" s="32" customFormat="1" ht="15" thickBot="1">
      <c r="A94" s="93"/>
      <c r="B94" s="94"/>
      <c r="C94" s="95"/>
      <c r="D94" s="96"/>
      <c r="E94" s="97"/>
      <c r="F94" s="98"/>
      <c r="G94" s="90"/>
      <c r="H94" s="90"/>
      <c r="I94" s="99"/>
    </row>
    <row r="95" spans="1:9">
      <c r="A95" s="92"/>
      <c r="B95" s="82" t="s">
        <v>5</v>
      </c>
      <c r="C95" s="114" t="s">
        <v>8</v>
      </c>
      <c r="D95" s="114"/>
      <c r="E95" s="114"/>
      <c r="F95" s="115" t="s">
        <v>8</v>
      </c>
      <c r="G95" s="115"/>
      <c r="H95" s="115"/>
      <c r="I95" s="116"/>
    </row>
    <row r="96" spans="1:9" ht="27.75" customHeight="1">
      <c r="A96" s="79"/>
      <c r="B96" s="9" t="s">
        <v>6</v>
      </c>
      <c r="C96" s="117"/>
      <c r="D96" s="117"/>
      <c r="E96" s="117"/>
      <c r="F96" s="118"/>
      <c r="G96" s="118"/>
      <c r="H96" s="118"/>
      <c r="I96" s="119"/>
    </row>
    <row r="97" spans="1:9">
      <c r="A97" s="79"/>
      <c r="B97" s="9" t="s">
        <v>5</v>
      </c>
      <c r="C97" s="120"/>
      <c r="D97" s="120"/>
      <c r="E97" s="120"/>
      <c r="F97" s="121"/>
      <c r="G97" s="121"/>
      <c r="H97" s="121"/>
      <c r="I97" s="122"/>
    </row>
    <row r="98" spans="1:9" ht="27.75" customHeight="1">
      <c r="A98" s="79"/>
      <c r="B98" s="9" t="s">
        <v>9</v>
      </c>
      <c r="C98" s="120"/>
      <c r="D98" s="120"/>
      <c r="E98" s="120"/>
      <c r="F98" s="121"/>
      <c r="G98" s="121"/>
      <c r="H98" s="121"/>
      <c r="I98" s="122"/>
    </row>
    <row r="99" spans="1:9">
      <c r="A99" s="79"/>
      <c r="B99" s="9" t="s">
        <v>4</v>
      </c>
      <c r="C99" s="111" t="s">
        <v>8</v>
      </c>
      <c r="D99" s="111"/>
      <c r="E99" s="111"/>
      <c r="F99" s="112" t="s">
        <v>8</v>
      </c>
      <c r="G99" s="112"/>
      <c r="H99" s="112"/>
      <c r="I99" s="113"/>
    </row>
    <row r="100" spans="1:9" ht="30" customHeight="1" thickBot="1">
      <c r="A100" s="80"/>
      <c r="B100" s="81" t="s">
        <v>7</v>
      </c>
      <c r="C100" s="108"/>
      <c r="D100" s="108"/>
      <c r="E100" s="108"/>
      <c r="F100" s="109"/>
      <c r="G100" s="109"/>
      <c r="H100" s="109"/>
      <c r="I100" s="110"/>
    </row>
  </sheetData>
  <mergeCells count="59">
    <mergeCell ref="A6:C6"/>
    <mergeCell ref="H87:I87"/>
    <mergeCell ref="A89:A90"/>
    <mergeCell ref="B89:B90"/>
    <mergeCell ref="C89:C90"/>
    <mergeCell ref="D89:D90"/>
    <mergeCell ref="E89:E90"/>
    <mergeCell ref="H7:I7"/>
    <mergeCell ref="H10:I10"/>
    <mergeCell ref="C19:C20"/>
    <mergeCell ref="C37:C39"/>
    <mergeCell ref="C42:C43"/>
    <mergeCell ref="H18:I18"/>
    <mergeCell ref="H13:I13"/>
    <mergeCell ref="H23:I23"/>
    <mergeCell ref="H28:I28"/>
    <mergeCell ref="H33:I33"/>
    <mergeCell ref="H36:I36"/>
    <mergeCell ref="H41:I41"/>
    <mergeCell ref="C14:C15"/>
    <mergeCell ref="A69:C69"/>
    <mergeCell ref="H91:I91"/>
    <mergeCell ref="H70:I70"/>
    <mergeCell ref="H75:I75"/>
    <mergeCell ref="H83:I83"/>
    <mergeCell ref="C84:C85"/>
    <mergeCell ref="H46:I46"/>
    <mergeCell ref="H51:I51"/>
    <mergeCell ref="H59:I59"/>
    <mergeCell ref="H64:I64"/>
    <mergeCell ref="C52:C57"/>
    <mergeCell ref="A66:A68"/>
    <mergeCell ref="B66:B68"/>
    <mergeCell ref="A61:A63"/>
    <mergeCell ref="B61:B63"/>
    <mergeCell ref="A3:A5"/>
    <mergeCell ref="D3:D5"/>
    <mergeCell ref="E3:E5"/>
    <mergeCell ref="F4:F5"/>
    <mergeCell ref="F3:I3"/>
    <mergeCell ref="H4:I5"/>
    <mergeCell ref="B3:B5"/>
    <mergeCell ref="G4:G5"/>
    <mergeCell ref="C92:C93"/>
    <mergeCell ref="C76:C81"/>
    <mergeCell ref="D2:E2"/>
    <mergeCell ref="C100:E100"/>
    <mergeCell ref="F100:I100"/>
    <mergeCell ref="C99:E99"/>
    <mergeCell ref="F99:I99"/>
    <mergeCell ref="C95:E95"/>
    <mergeCell ref="F95:I95"/>
    <mergeCell ref="C96:E96"/>
    <mergeCell ref="F96:I96"/>
    <mergeCell ref="C97:E98"/>
    <mergeCell ref="F97:I98"/>
    <mergeCell ref="F2:I2"/>
    <mergeCell ref="B2:C2"/>
    <mergeCell ref="C3:C5"/>
  </mergeCells>
  <phoneticPr fontId="16" type="noConversion"/>
  <dataValidations count="4">
    <dataValidation type="list" allowBlank="1" showInputMessage="1" showErrorMessage="1" sqref="G42:H44 G76:H78 G84:H85 G71:H72 G8:H8 G11:H11 G37:H39 G88:H89 G29:H31 G24:H26 G19:H21 G60:H62 G65:H67 G52:H54 G14:H16 G34:H35 G47:H49 G92:H93">
      <formula1>YesNo</formula1>
    </dataValidation>
    <dataValidation type="list" allowBlank="1" showInputMessage="1" showErrorMessage="1" sqref="C25:C27 C12 C21:C22 C29:C32 C40 C44:C45 C58 C61:C63 C9 C16:C18 C35 C48:C50 C66:C68">
      <formula1>Equipment_Type</formula1>
    </dataValidation>
    <dataValidation type="list" allowBlank="1" showInputMessage="1" showErrorMessage="1" sqref="D8 D11 D14:D15 D19:D20 D24 D29:D30 D34 D37:D38 D42:D43 D47 D52:D57 D60 D65 D71:D73 D84:D85 D88 D92:D93">
      <formula1>Required</formula1>
    </dataValidation>
    <dataValidation type="list" allowBlank="1" showInputMessage="1" showErrorMessage="1" sqref="E8 E11 E14:E15 E19:E20 E24 E29:E30 E34 E37:E38 E47 E52:E57 E60 E65 E71:E73 E84:E85 E88 E92:E93">
      <formula1>Complied</formula1>
    </dataValidation>
  </dataValidations>
  <pageMargins left="0.25" right="0" top="0.5" bottom="0" header="0.3" footer="0.3"/>
  <pageSetup paperSize="5" scale="75"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activeCell="M63" sqref="M63"/>
    </sheetView>
  </sheetViews>
  <sheetFormatPr defaultColWidth="11.5546875" defaultRowHeight="14.4"/>
  <cols>
    <col min="1" max="1" width="30.33203125" bestFit="1" customWidth="1"/>
    <col min="2" max="7" width="14.109375" customWidth="1"/>
  </cols>
  <sheetData>
    <row r="1" spans="1:7">
      <c r="A1" s="4" t="s">
        <v>151</v>
      </c>
    </row>
    <row r="3" spans="1:7">
      <c r="A3" s="18" t="s">
        <v>152</v>
      </c>
      <c r="B3" s="175"/>
      <c r="C3" s="176"/>
      <c r="D3" s="18" t="s">
        <v>153</v>
      </c>
      <c r="E3" s="175"/>
      <c r="F3" s="176"/>
    </row>
    <row r="4" spans="1:7">
      <c r="A4" s="18" t="s">
        <v>154</v>
      </c>
      <c r="B4" s="175"/>
      <c r="C4" s="176"/>
      <c r="D4" s="18" t="s">
        <v>155</v>
      </c>
      <c r="E4" s="175"/>
      <c r="F4" s="176"/>
    </row>
    <row r="5" spans="1:7">
      <c r="A5" s="18" t="s">
        <v>156</v>
      </c>
      <c r="B5" s="17"/>
      <c r="C5" s="18" t="s">
        <v>230</v>
      </c>
      <c r="D5" s="17"/>
      <c r="E5" s="19" t="s">
        <v>231</v>
      </c>
      <c r="F5" s="17"/>
    </row>
    <row r="6" spans="1:7">
      <c r="A6" s="18" t="s">
        <v>157</v>
      </c>
      <c r="B6" s="17"/>
      <c r="C6" s="177"/>
      <c r="D6" s="178"/>
      <c r="E6" s="178"/>
      <c r="F6" s="179"/>
    </row>
    <row r="7" spans="1:7">
      <c r="A7" s="18" t="s">
        <v>158</v>
      </c>
      <c r="B7" s="17">
        <v>0.15</v>
      </c>
      <c r="C7" s="180"/>
      <c r="D7" s="181"/>
      <c r="E7" s="181"/>
      <c r="F7" s="182"/>
    </row>
    <row r="9" spans="1:7">
      <c r="A9" s="15" t="s">
        <v>159</v>
      </c>
      <c r="B9" s="15" t="s">
        <v>160</v>
      </c>
      <c r="C9" s="15" t="s">
        <v>161</v>
      </c>
      <c r="D9" s="15" t="s">
        <v>162</v>
      </c>
      <c r="E9" s="15" t="s">
        <v>163</v>
      </c>
    </row>
    <row r="10" spans="1:7">
      <c r="A10" s="18" t="s">
        <v>164</v>
      </c>
      <c r="B10" s="17"/>
      <c r="C10" s="17"/>
      <c r="D10" s="17"/>
      <c r="E10" s="17"/>
    </row>
    <row r="11" spans="1:7">
      <c r="A11" s="18" t="s">
        <v>165</v>
      </c>
      <c r="B11" s="17"/>
      <c r="C11" s="17"/>
      <c r="D11" s="17"/>
      <c r="E11" s="17"/>
    </row>
    <row r="12" spans="1:7">
      <c r="A12" s="18" t="s">
        <v>166</v>
      </c>
      <c r="B12" s="17"/>
      <c r="C12" s="17"/>
      <c r="D12" s="17"/>
      <c r="E12" s="17"/>
    </row>
    <row r="14" spans="1:7">
      <c r="A14" s="4" t="s">
        <v>167</v>
      </c>
    </row>
    <row r="15" spans="1:7">
      <c r="A15" s="17"/>
      <c r="B15" s="18" t="s">
        <v>168</v>
      </c>
      <c r="C15" s="17"/>
      <c r="D15" s="18" t="s">
        <v>232</v>
      </c>
      <c r="E15" s="20" t="s">
        <v>184</v>
      </c>
      <c r="F15" s="17"/>
      <c r="G15" s="9" t="s">
        <v>170</v>
      </c>
    </row>
    <row r="16" spans="1:7">
      <c r="A16" s="17"/>
      <c r="B16" s="18" t="s">
        <v>171</v>
      </c>
      <c r="C16" s="17"/>
      <c r="D16" s="18" t="s">
        <v>233</v>
      </c>
      <c r="E16" s="20" t="s">
        <v>184</v>
      </c>
      <c r="F16" s="17"/>
      <c r="G16" s="9" t="s">
        <v>170</v>
      </c>
    </row>
    <row r="17" spans="1:11">
      <c r="A17" s="9"/>
      <c r="B17" s="18" t="s">
        <v>172</v>
      </c>
      <c r="C17" s="183"/>
      <c r="D17" s="184"/>
      <c r="E17" s="185"/>
      <c r="F17" s="17"/>
      <c r="G17" s="9" t="s">
        <v>170</v>
      </c>
    </row>
    <row r="19" spans="1:11">
      <c r="A19" s="160"/>
      <c r="B19" s="157" t="s">
        <v>2</v>
      </c>
      <c r="C19" s="23" t="s">
        <v>173</v>
      </c>
      <c r="D19" s="22"/>
      <c r="E19" s="155" t="s">
        <v>176</v>
      </c>
      <c r="F19" s="155" t="s">
        <v>177</v>
      </c>
      <c r="G19" s="155" t="s">
        <v>178</v>
      </c>
    </row>
    <row r="20" spans="1:11">
      <c r="A20" s="161"/>
      <c r="B20" s="158"/>
      <c r="C20" s="23" t="s">
        <v>174</v>
      </c>
      <c r="D20" s="22"/>
      <c r="E20" s="156"/>
      <c r="F20" s="156"/>
      <c r="G20" s="156"/>
    </row>
    <row r="21" spans="1:11">
      <c r="A21" s="162"/>
      <c r="B21" s="159"/>
      <c r="C21" s="23" t="s">
        <v>175</v>
      </c>
      <c r="D21" s="22"/>
      <c r="E21" s="22"/>
      <c r="F21" s="22"/>
      <c r="G21" s="22"/>
    </row>
    <row r="23" spans="1:11">
      <c r="A23" s="4" t="s">
        <v>179</v>
      </c>
    </row>
    <row r="24" spans="1:11">
      <c r="A24" s="23" t="s">
        <v>180</v>
      </c>
      <c r="B24" s="23" t="s">
        <v>181</v>
      </c>
      <c r="C24" s="22"/>
      <c r="D24" s="23" t="s">
        <v>182</v>
      </c>
      <c r="E24" s="22"/>
      <c r="F24" s="23" t="s">
        <v>183</v>
      </c>
      <c r="G24" s="22"/>
      <c r="H24" s="21" t="s">
        <v>182</v>
      </c>
      <c r="I24" s="22"/>
      <c r="J24" s="9" t="s">
        <v>184</v>
      </c>
      <c r="K24" s="17"/>
    </row>
    <row r="25" spans="1:11">
      <c r="A25" s="23" t="s">
        <v>185</v>
      </c>
      <c r="B25" s="23" t="s">
        <v>181</v>
      </c>
      <c r="C25" s="22"/>
      <c r="D25" s="23" t="s">
        <v>182</v>
      </c>
      <c r="E25" s="22"/>
      <c r="F25" s="23" t="s">
        <v>183</v>
      </c>
      <c r="G25" s="22"/>
      <c r="H25" s="21" t="s">
        <v>182</v>
      </c>
      <c r="I25" s="22"/>
      <c r="J25" s="9" t="s">
        <v>184</v>
      </c>
      <c r="K25" s="17"/>
    </row>
    <row r="26" spans="1:11">
      <c r="A26" s="23" t="s">
        <v>186</v>
      </c>
      <c r="B26" s="23" t="s">
        <v>181</v>
      </c>
      <c r="C26" s="22"/>
      <c r="D26" s="23" t="s">
        <v>182</v>
      </c>
      <c r="E26" s="22"/>
      <c r="F26" s="23" t="s">
        <v>183</v>
      </c>
      <c r="G26" s="22"/>
      <c r="H26" s="21" t="s">
        <v>182</v>
      </c>
      <c r="I26" s="22"/>
      <c r="J26" s="9" t="s">
        <v>184</v>
      </c>
      <c r="K26" s="17"/>
    </row>
    <row r="27" spans="1:11">
      <c r="A27" s="23" t="s">
        <v>187</v>
      </c>
      <c r="B27" s="23" t="s">
        <v>181</v>
      </c>
      <c r="C27" s="22"/>
      <c r="D27" s="23" t="s">
        <v>182</v>
      </c>
      <c r="E27" s="22"/>
      <c r="F27" s="23" t="s">
        <v>183</v>
      </c>
      <c r="G27" s="22"/>
      <c r="H27" s="21" t="s">
        <v>182</v>
      </c>
      <c r="I27" s="22"/>
      <c r="J27" s="9" t="s">
        <v>184</v>
      </c>
      <c r="K27" s="17"/>
    </row>
    <row r="28" spans="1:11">
      <c r="A28" s="23" t="s">
        <v>180</v>
      </c>
      <c r="B28" s="23" t="s">
        <v>188</v>
      </c>
      <c r="C28" s="22"/>
      <c r="D28" s="23" t="s">
        <v>182</v>
      </c>
      <c r="E28" s="22"/>
      <c r="F28" s="23" t="s">
        <v>183</v>
      </c>
      <c r="G28" s="22"/>
      <c r="H28" s="21" t="s">
        <v>182</v>
      </c>
      <c r="I28" s="22"/>
      <c r="J28" s="9" t="s">
        <v>184</v>
      </c>
      <c r="K28" s="17"/>
    </row>
    <row r="29" spans="1:11">
      <c r="A29" s="23" t="s">
        <v>185</v>
      </c>
      <c r="B29" s="23" t="s">
        <v>188</v>
      </c>
      <c r="C29" s="22"/>
      <c r="D29" s="23" t="s">
        <v>182</v>
      </c>
      <c r="E29" s="22"/>
      <c r="F29" s="23" t="s">
        <v>183</v>
      </c>
      <c r="G29" s="22"/>
      <c r="H29" s="21" t="s">
        <v>182</v>
      </c>
      <c r="I29" s="22"/>
      <c r="J29" s="9" t="s">
        <v>184</v>
      </c>
      <c r="K29" s="17"/>
    </row>
    <row r="30" spans="1:11">
      <c r="A30" s="23" t="s">
        <v>186</v>
      </c>
      <c r="B30" s="23" t="s">
        <v>188</v>
      </c>
      <c r="C30" s="22"/>
      <c r="D30" s="23" t="s">
        <v>182</v>
      </c>
      <c r="E30" s="22"/>
      <c r="F30" s="23" t="s">
        <v>183</v>
      </c>
      <c r="G30" s="22"/>
      <c r="H30" s="21" t="s">
        <v>182</v>
      </c>
      <c r="I30" s="22"/>
      <c r="J30" s="9" t="s">
        <v>184</v>
      </c>
      <c r="K30" s="17"/>
    </row>
    <row r="31" spans="1:11">
      <c r="A31" s="23" t="s">
        <v>187</v>
      </c>
      <c r="B31" s="23" t="s">
        <v>188</v>
      </c>
      <c r="C31" s="22"/>
      <c r="D31" s="23" t="s">
        <v>182</v>
      </c>
      <c r="E31" s="22"/>
      <c r="F31" s="23" t="s">
        <v>183</v>
      </c>
      <c r="G31" s="22"/>
      <c r="H31" s="21" t="s">
        <v>182</v>
      </c>
      <c r="I31" s="22"/>
      <c r="J31" s="9" t="s">
        <v>184</v>
      </c>
      <c r="K31" s="17"/>
    </row>
    <row r="32" spans="1:11">
      <c r="A32" s="21"/>
      <c r="B32" s="23" t="s">
        <v>189</v>
      </c>
      <c r="C32" s="22"/>
      <c r="D32" s="23" t="s">
        <v>182</v>
      </c>
      <c r="E32" s="22"/>
      <c r="F32" s="23" t="s">
        <v>183</v>
      </c>
      <c r="G32" s="22"/>
      <c r="H32" s="21" t="s">
        <v>182</v>
      </c>
      <c r="I32" s="22"/>
      <c r="J32" s="9" t="s">
        <v>184</v>
      </c>
      <c r="K32" s="17"/>
    </row>
    <row r="34" spans="1:11">
      <c r="A34" s="4" t="s">
        <v>190</v>
      </c>
    </row>
    <row r="35" spans="1:11">
      <c r="A35" s="18" t="s">
        <v>191</v>
      </c>
      <c r="B35" s="152"/>
      <c r="C35" s="154"/>
      <c r="D35" s="18"/>
      <c r="E35" s="24"/>
      <c r="F35" s="18" t="s">
        <v>182</v>
      </c>
      <c r="G35" s="24"/>
      <c r="H35" s="18" t="s">
        <v>182</v>
      </c>
      <c r="I35" s="24"/>
      <c r="J35" s="18" t="s">
        <v>184</v>
      </c>
      <c r="K35" s="24"/>
    </row>
    <row r="36" spans="1:11">
      <c r="A36" s="18" t="s">
        <v>192</v>
      </c>
      <c r="B36" s="152"/>
      <c r="C36" s="154"/>
      <c r="D36" s="18"/>
      <c r="E36" s="24"/>
      <c r="F36" s="18" t="s">
        <v>182</v>
      </c>
      <c r="G36" s="24"/>
      <c r="H36" s="18" t="s">
        <v>182</v>
      </c>
      <c r="I36" s="24"/>
      <c r="J36" s="18" t="s">
        <v>184</v>
      </c>
      <c r="K36" s="24"/>
    </row>
    <row r="37" spans="1:11">
      <c r="A37" s="18" t="s">
        <v>193</v>
      </c>
      <c r="B37" s="152"/>
      <c r="C37" s="154"/>
      <c r="D37" s="18"/>
      <c r="E37" s="24"/>
      <c r="F37" s="18" t="s">
        <v>182</v>
      </c>
      <c r="G37" s="24"/>
      <c r="H37" s="18" t="s">
        <v>182</v>
      </c>
      <c r="I37" s="24"/>
      <c r="J37" s="18" t="s">
        <v>184</v>
      </c>
      <c r="K37" s="24"/>
    </row>
    <row r="38" spans="1:11">
      <c r="A38" s="18" t="s">
        <v>194</v>
      </c>
      <c r="B38" s="152"/>
      <c r="C38" s="154"/>
      <c r="D38" s="18"/>
      <c r="E38" s="24"/>
      <c r="F38" s="18" t="s">
        <v>182</v>
      </c>
      <c r="G38" s="24"/>
      <c r="H38" s="18" t="s">
        <v>182</v>
      </c>
      <c r="I38" s="24"/>
      <c r="J38" s="18" t="s">
        <v>184</v>
      </c>
      <c r="K38" s="24"/>
    </row>
    <row r="39" spans="1:11">
      <c r="A39" s="18" t="s">
        <v>195</v>
      </c>
      <c r="B39" s="152"/>
      <c r="C39" s="154"/>
      <c r="D39" s="18"/>
      <c r="E39" s="24"/>
      <c r="F39" s="18" t="s">
        <v>182</v>
      </c>
      <c r="G39" s="24"/>
      <c r="H39" s="18" t="s">
        <v>182</v>
      </c>
      <c r="I39" s="24"/>
      <c r="J39" s="18" t="s">
        <v>184</v>
      </c>
      <c r="K39" s="24"/>
    </row>
    <row r="40" spans="1:11">
      <c r="A40" s="18" t="s">
        <v>189</v>
      </c>
      <c r="B40" s="152"/>
      <c r="C40" s="154"/>
      <c r="D40" s="18"/>
      <c r="E40" s="24"/>
      <c r="F40" s="18" t="s">
        <v>182</v>
      </c>
      <c r="G40" s="24"/>
      <c r="H40" s="18" t="s">
        <v>182</v>
      </c>
      <c r="I40" s="24"/>
      <c r="J40" s="18" t="s">
        <v>184</v>
      </c>
      <c r="K40" s="24"/>
    </row>
    <row r="42" spans="1:11">
      <c r="A42" s="4" t="s">
        <v>196</v>
      </c>
    </row>
    <row r="43" spans="1:11">
      <c r="A43" s="18" t="s">
        <v>197</v>
      </c>
      <c r="B43" s="169"/>
      <c r="C43" s="170"/>
      <c r="D43" s="171"/>
      <c r="E43" s="18"/>
      <c r="F43" s="25"/>
      <c r="G43" s="18" t="s">
        <v>169</v>
      </c>
      <c r="H43" s="18" t="s">
        <v>182</v>
      </c>
      <c r="I43" s="18">
        <v>245</v>
      </c>
      <c r="J43" s="18" t="s">
        <v>184</v>
      </c>
      <c r="K43" s="24"/>
    </row>
    <row r="44" spans="1:11">
      <c r="A44" s="18" t="s">
        <v>198</v>
      </c>
      <c r="B44" s="24"/>
      <c r="C44" s="18" t="s">
        <v>200</v>
      </c>
      <c r="D44" s="24"/>
      <c r="E44" s="18" t="s">
        <v>201</v>
      </c>
      <c r="F44" s="25"/>
      <c r="G44" s="19" t="s">
        <v>234</v>
      </c>
      <c r="H44" s="18" t="s">
        <v>182</v>
      </c>
      <c r="I44" s="18">
        <v>3.42</v>
      </c>
      <c r="J44" s="18" t="s">
        <v>184</v>
      </c>
      <c r="K44" s="24"/>
    </row>
    <row r="45" spans="1:11">
      <c r="A45" s="172" t="s">
        <v>199</v>
      </c>
      <c r="B45" s="163"/>
      <c r="C45" s="164"/>
      <c r="D45" s="164"/>
      <c r="E45" s="165"/>
      <c r="F45" s="25"/>
      <c r="G45" s="18" t="s">
        <v>202</v>
      </c>
      <c r="H45" s="18" t="s">
        <v>182</v>
      </c>
      <c r="I45" s="18">
        <v>2546</v>
      </c>
      <c r="J45" s="18" t="s">
        <v>184</v>
      </c>
      <c r="K45" s="24"/>
    </row>
    <row r="46" spans="1:11">
      <c r="A46" s="173"/>
      <c r="B46" s="166"/>
      <c r="C46" s="167"/>
      <c r="D46" s="167"/>
      <c r="E46" s="168"/>
      <c r="F46" s="25"/>
      <c r="G46" s="18" t="s">
        <v>203</v>
      </c>
      <c r="H46" s="18" t="s">
        <v>182</v>
      </c>
      <c r="I46" s="18">
        <v>3415</v>
      </c>
      <c r="J46" s="18" t="s">
        <v>184</v>
      </c>
      <c r="K46" s="24"/>
    </row>
    <row r="47" spans="1:11">
      <c r="G47" s="152" t="s">
        <v>204</v>
      </c>
      <c r="H47" s="154"/>
      <c r="I47" s="9"/>
      <c r="J47" s="9" t="s">
        <v>184</v>
      </c>
      <c r="K47" s="17"/>
    </row>
    <row r="49" spans="1:11">
      <c r="A49" s="4" t="s">
        <v>167</v>
      </c>
      <c r="B49" s="4"/>
      <c r="C49" s="4"/>
      <c r="D49" s="4"/>
      <c r="E49" s="4"/>
      <c r="F49" s="4"/>
      <c r="G49" s="4"/>
      <c r="H49" s="4"/>
      <c r="I49" s="4"/>
      <c r="J49" s="4"/>
      <c r="K49" s="4"/>
    </row>
    <row r="50" spans="1:11">
      <c r="A50" s="18">
        <v>1.08</v>
      </c>
      <c r="B50" s="18" t="s">
        <v>182</v>
      </c>
      <c r="C50" s="18"/>
      <c r="D50" s="18" t="s">
        <v>182</v>
      </c>
      <c r="E50" s="18">
        <v>20</v>
      </c>
      <c r="F50" s="26" t="s">
        <v>182</v>
      </c>
      <c r="G50" s="18">
        <v>0.15</v>
      </c>
      <c r="H50" s="18" t="s">
        <v>182</v>
      </c>
      <c r="I50" s="18" t="s">
        <v>170</v>
      </c>
      <c r="J50" s="18" t="s">
        <v>184</v>
      </c>
      <c r="K50" s="24"/>
    </row>
    <row r="51" spans="1:11">
      <c r="G51" s="174" t="s">
        <v>205</v>
      </c>
      <c r="H51" s="174"/>
      <c r="I51" s="9"/>
      <c r="J51" s="9" t="s">
        <v>184</v>
      </c>
      <c r="K51" s="17"/>
    </row>
    <row r="53" spans="1:11">
      <c r="A53" s="4" t="s">
        <v>206</v>
      </c>
      <c r="B53" s="4"/>
      <c r="C53" s="4"/>
      <c r="D53" s="4"/>
      <c r="E53" s="4"/>
      <c r="F53" s="4"/>
      <c r="G53" s="4"/>
      <c r="H53" s="4"/>
      <c r="I53" s="4"/>
      <c r="J53" s="4"/>
      <c r="K53" s="4"/>
    </row>
    <row r="54" spans="1:11">
      <c r="A54" s="18" t="s">
        <v>197</v>
      </c>
      <c r="B54" s="24"/>
      <c r="C54" s="18" t="s">
        <v>169</v>
      </c>
      <c r="D54" s="18" t="s">
        <v>182</v>
      </c>
      <c r="E54" s="18">
        <v>205</v>
      </c>
      <c r="F54" s="18"/>
      <c r="G54" s="18"/>
      <c r="H54" s="18"/>
      <c r="I54" s="18"/>
      <c r="J54" s="18" t="s">
        <v>184</v>
      </c>
      <c r="K54" s="24"/>
    </row>
    <row r="55" spans="1:11">
      <c r="A55" s="4"/>
      <c r="B55" s="4"/>
      <c r="C55" s="4"/>
      <c r="D55" s="4"/>
      <c r="E55" s="4"/>
      <c r="F55" s="4"/>
      <c r="G55" s="4"/>
      <c r="H55" s="4"/>
      <c r="I55" s="4"/>
      <c r="J55" s="4"/>
      <c r="K55" s="4"/>
    </row>
    <row r="56" spans="1:11">
      <c r="A56" s="4"/>
      <c r="B56" s="4"/>
      <c r="C56" s="4"/>
      <c r="D56" s="4"/>
      <c r="E56" s="4"/>
      <c r="F56" s="4"/>
      <c r="G56" s="4"/>
      <c r="H56" s="4"/>
      <c r="I56" s="4"/>
      <c r="J56" s="4"/>
      <c r="K56" s="4"/>
    </row>
    <row r="57" spans="1:11">
      <c r="A57" s="4" t="s">
        <v>167</v>
      </c>
      <c r="B57" s="4"/>
      <c r="C57" s="4"/>
      <c r="D57" s="4"/>
      <c r="E57" s="4"/>
      <c r="F57" s="4"/>
      <c r="G57" s="4"/>
      <c r="H57" s="4"/>
      <c r="I57" s="4"/>
      <c r="J57" s="4"/>
      <c r="K57" s="4"/>
    </row>
    <row r="58" spans="1:11">
      <c r="A58" s="24"/>
      <c r="B58" s="18" t="s">
        <v>170</v>
      </c>
      <c r="C58" s="24"/>
      <c r="D58" s="18" t="s">
        <v>207</v>
      </c>
      <c r="E58" s="24"/>
      <c r="F58" s="18" t="s">
        <v>208</v>
      </c>
      <c r="G58" s="18" t="s">
        <v>182</v>
      </c>
      <c r="H58" s="24">
        <v>0.68</v>
      </c>
      <c r="I58" s="18"/>
      <c r="J58" s="18" t="s">
        <v>184</v>
      </c>
      <c r="K58" s="24"/>
    </row>
    <row r="59" spans="1:11">
      <c r="A59" s="4"/>
      <c r="B59" s="4"/>
      <c r="C59" s="4"/>
      <c r="D59" s="4"/>
      <c r="E59" s="4"/>
      <c r="F59" s="4"/>
      <c r="G59" s="174" t="s">
        <v>209</v>
      </c>
      <c r="H59" s="174"/>
      <c r="I59" s="18"/>
      <c r="J59" s="18" t="s">
        <v>184</v>
      </c>
      <c r="K59" s="24"/>
    </row>
    <row r="60" spans="1:11">
      <c r="A60" s="4"/>
      <c r="B60" s="4"/>
      <c r="C60" s="4"/>
      <c r="D60" s="4"/>
      <c r="E60" s="4"/>
      <c r="F60" s="4"/>
      <c r="G60" s="174" t="s">
        <v>210</v>
      </c>
      <c r="H60" s="174"/>
      <c r="I60" s="18"/>
      <c r="J60" s="18" t="s">
        <v>184</v>
      </c>
      <c r="K60" s="24"/>
    </row>
    <row r="62" spans="1:11">
      <c r="A62" s="4" t="s">
        <v>211</v>
      </c>
      <c r="B62" s="4"/>
      <c r="C62" s="4"/>
      <c r="D62" s="4"/>
      <c r="E62" s="4"/>
      <c r="F62" s="4"/>
      <c r="G62" s="4"/>
      <c r="H62" s="4"/>
      <c r="I62" s="4"/>
      <c r="J62" s="4"/>
      <c r="K62" s="4"/>
    </row>
    <row r="63" spans="1:11">
      <c r="A63" s="18" t="s">
        <v>212</v>
      </c>
      <c r="B63" s="24"/>
      <c r="C63" s="18" t="s">
        <v>170</v>
      </c>
      <c r="D63" s="18"/>
      <c r="E63" s="18" t="s">
        <v>213</v>
      </c>
      <c r="F63" s="18">
        <v>1.08</v>
      </c>
      <c r="G63" s="18" t="s">
        <v>182</v>
      </c>
      <c r="H63" s="18">
        <v>0.15</v>
      </c>
      <c r="I63" s="18" t="s">
        <v>215</v>
      </c>
      <c r="J63" s="18" t="s">
        <v>184</v>
      </c>
      <c r="K63" s="24"/>
    </row>
    <row r="64" spans="1:11">
      <c r="A64" s="18" t="s">
        <v>214</v>
      </c>
      <c r="B64" s="24"/>
      <c r="C64" s="18" t="s">
        <v>170</v>
      </c>
      <c r="D64" s="18"/>
      <c r="E64" s="18" t="s">
        <v>207</v>
      </c>
      <c r="F64" s="18">
        <v>0.68</v>
      </c>
      <c r="G64" s="18" t="s">
        <v>182</v>
      </c>
      <c r="H64" s="18">
        <v>0.15</v>
      </c>
      <c r="I64" s="18" t="s">
        <v>215</v>
      </c>
      <c r="J64" s="18" t="s">
        <v>184</v>
      </c>
      <c r="K64" s="24"/>
    </row>
    <row r="65" spans="1:11">
      <c r="F65" s="4"/>
      <c r="G65" s="10" t="s">
        <v>216</v>
      </c>
      <c r="H65" s="10"/>
      <c r="I65" s="10"/>
      <c r="J65" s="10" t="s">
        <v>184</v>
      </c>
      <c r="K65" s="27"/>
    </row>
    <row r="66" spans="1:11">
      <c r="F66" s="152" t="s">
        <v>217</v>
      </c>
      <c r="G66" s="153"/>
      <c r="H66" s="154"/>
      <c r="I66" s="18"/>
      <c r="J66" s="18" t="s">
        <v>184</v>
      </c>
      <c r="K66" s="24"/>
    </row>
    <row r="67" spans="1:11">
      <c r="F67" s="152" t="s">
        <v>218</v>
      </c>
      <c r="G67" s="153"/>
      <c r="H67" s="154"/>
      <c r="I67" s="18"/>
      <c r="J67" s="18" t="s">
        <v>184</v>
      </c>
      <c r="K67" s="24"/>
    </row>
    <row r="70" spans="1:11">
      <c r="A70" t="s">
        <v>219</v>
      </c>
    </row>
    <row r="71" spans="1:11">
      <c r="A71" t="s">
        <v>220</v>
      </c>
      <c r="B71" t="s">
        <v>184</v>
      </c>
      <c r="C71" t="s">
        <v>221</v>
      </c>
      <c r="E71" t="s">
        <v>184</v>
      </c>
    </row>
    <row r="72" spans="1:11">
      <c r="C72" t="s">
        <v>222</v>
      </c>
    </row>
    <row r="73" spans="1:11">
      <c r="A73" t="s">
        <v>223</v>
      </c>
      <c r="C73" t="s">
        <v>213</v>
      </c>
      <c r="D73" t="s">
        <v>224</v>
      </c>
      <c r="F73" t="s">
        <v>213</v>
      </c>
    </row>
    <row r="74" spans="1:11">
      <c r="A74" t="s">
        <v>225</v>
      </c>
      <c r="B74" s="16" t="s">
        <v>226</v>
      </c>
    </row>
    <row r="76" spans="1:11">
      <c r="A76" t="s">
        <v>227</v>
      </c>
      <c r="B76" t="s">
        <v>184</v>
      </c>
      <c r="C76" t="s">
        <v>221</v>
      </c>
      <c r="F76" t="s">
        <v>184</v>
      </c>
      <c r="H76" t="s">
        <v>229</v>
      </c>
    </row>
    <row r="77" spans="1:11">
      <c r="C77" t="s">
        <v>228</v>
      </c>
    </row>
  </sheetData>
  <mergeCells count="26">
    <mergeCell ref="G60:H60"/>
    <mergeCell ref="B35:C35"/>
    <mergeCell ref="B3:C3"/>
    <mergeCell ref="B4:C4"/>
    <mergeCell ref="E3:F3"/>
    <mergeCell ref="C6:F7"/>
    <mergeCell ref="E4:F4"/>
    <mergeCell ref="C17:E17"/>
    <mergeCell ref="E19:E20"/>
    <mergeCell ref="F19:F20"/>
    <mergeCell ref="F66:H66"/>
    <mergeCell ref="G19:G20"/>
    <mergeCell ref="B19:B21"/>
    <mergeCell ref="A19:A21"/>
    <mergeCell ref="F67:H67"/>
    <mergeCell ref="B36:C36"/>
    <mergeCell ref="B37:C37"/>
    <mergeCell ref="B38:C38"/>
    <mergeCell ref="B39:C39"/>
    <mergeCell ref="B40:C40"/>
    <mergeCell ref="G47:H47"/>
    <mergeCell ref="B45:E46"/>
    <mergeCell ref="B43:D43"/>
    <mergeCell ref="A45:A46"/>
    <mergeCell ref="G51:H51"/>
    <mergeCell ref="G59:H5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defaultColWidth="8.77734375" defaultRowHeight="14.4"/>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4.4"/>
  <sheetData/>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J4" sqref="J4:J103"/>
    </sheetView>
  </sheetViews>
  <sheetFormatPr defaultColWidth="8.77734375" defaultRowHeight="14.4"/>
  <cols>
    <col min="1" max="1" width="6.6640625" customWidth="1"/>
    <col min="2" max="2" width="11" customWidth="1"/>
    <col min="3" max="3" width="9.6640625" customWidth="1"/>
    <col min="4" max="4" width="9.44140625" bestFit="1" customWidth="1"/>
    <col min="5" max="5" width="14.109375" customWidth="1"/>
    <col min="6" max="6" width="13.77734375" bestFit="1" customWidth="1"/>
    <col min="7" max="7" width="15" customWidth="1"/>
    <col min="8" max="8" width="15.77734375" customWidth="1"/>
    <col min="9" max="9" width="12" customWidth="1"/>
    <col min="10" max="10" width="10.77734375" customWidth="1"/>
    <col min="12" max="12" width="12" bestFit="1" customWidth="1"/>
  </cols>
  <sheetData>
    <row r="1" spans="1:12">
      <c r="A1" s="4" t="s">
        <v>100</v>
      </c>
    </row>
    <row r="2" spans="1:12">
      <c r="A2" s="174" t="s">
        <v>114</v>
      </c>
      <c r="B2" s="174"/>
      <c r="C2" s="174"/>
      <c r="D2" s="174"/>
      <c r="E2" s="174" t="s">
        <v>102</v>
      </c>
      <c r="F2" s="174"/>
      <c r="G2" s="174" t="s">
        <v>40</v>
      </c>
      <c r="H2" s="174"/>
      <c r="I2" s="174"/>
      <c r="J2" s="174" t="s">
        <v>105</v>
      </c>
      <c r="K2" s="174"/>
      <c r="L2" s="10" t="str">
        <f>IF(L3&gt;0,"Not Complied","Complied")</f>
        <v>Not Complied</v>
      </c>
    </row>
    <row r="3" spans="1:12" ht="57.6">
      <c r="A3" s="5" t="s">
        <v>101</v>
      </c>
      <c r="B3" s="6" t="s">
        <v>103</v>
      </c>
      <c r="C3" s="6" t="s">
        <v>106</v>
      </c>
      <c r="D3" s="6" t="s">
        <v>107</v>
      </c>
      <c r="E3" s="6" t="s">
        <v>108</v>
      </c>
      <c r="F3" s="6" t="s">
        <v>112</v>
      </c>
      <c r="G3" s="6" t="s">
        <v>109</v>
      </c>
      <c r="H3" s="6" t="s">
        <v>110</v>
      </c>
      <c r="I3" s="6" t="s">
        <v>111</v>
      </c>
      <c r="J3" s="6" t="s">
        <v>104</v>
      </c>
      <c r="K3" s="8" t="s">
        <v>113</v>
      </c>
      <c r="L3" s="11">
        <f>COUNTIF(L4:L103,"Not Complied")</f>
        <v>100</v>
      </c>
    </row>
    <row r="4" spans="1:12">
      <c r="A4" s="13"/>
      <c r="B4" s="13"/>
      <c r="C4" s="14">
        <v>0</v>
      </c>
      <c r="D4" s="14">
        <v>0</v>
      </c>
      <c r="E4" s="14">
        <v>0</v>
      </c>
      <c r="F4" s="14">
        <v>0</v>
      </c>
      <c r="G4" s="7">
        <f>C4*E4</f>
        <v>0</v>
      </c>
      <c r="H4" s="7">
        <f>D4*F4</f>
        <v>0</v>
      </c>
      <c r="I4" s="7">
        <f>G4+H4</f>
        <v>0</v>
      </c>
      <c r="J4" s="13"/>
      <c r="K4" s="9"/>
      <c r="L4" s="9" t="str">
        <f>IF(K4=0,"Not Complied",IF(K4&lt;I4,"Not Complied",IF(K4=I4,"Complied",IF(K4&gt;I4,"Complied"))))</f>
        <v>Not Complied</v>
      </c>
    </row>
    <row r="5" spans="1:12">
      <c r="A5" s="13"/>
      <c r="B5" s="13"/>
      <c r="C5" s="14">
        <v>0</v>
      </c>
      <c r="D5" s="14">
        <v>0</v>
      </c>
      <c r="E5" s="14">
        <v>0</v>
      </c>
      <c r="F5" s="14">
        <v>0</v>
      </c>
      <c r="G5" s="7">
        <f t="shared" ref="G5:G68" si="0">C5*E5</f>
        <v>0</v>
      </c>
      <c r="H5" s="7">
        <f t="shared" ref="H5:H68" si="1">D5*F5</f>
        <v>0</v>
      </c>
      <c r="I5" s="7">
        <f t="shared" ref="I5:I68" si="2">G5+H5</f>
        <v>0</v>
      </c>
      <c r="J5" s="13"/>
      <c r="K5" s="9"/>
      <c r="L5" s="9" t="str">
        <f t="shared" ref="L5:L68" si="3">IF(K5=0,"Not Complied",IF(K5&lt;I5,"Not Complied",IF(K5=I5,"Complied",IF(K5&gt;I5,"Complied"))))</f>
        <v>Not Complied</v>
      </c>
    </row>
    <row r="6" spans="1:12">
      <c r="A6" s="13"/>
      <c r="B6" s="13"/>
      <c r="C6" s="14">
        <v>0</v>
      </c>
      <c r="D6" s="14">
        <v>0</v>
      </c>
      <c r="E6" s="14">
        <v>0</v>
      </c>
      <c r="F6" s="14">
        <v>0</v>
      </c>
      <c r="G6" s="7">
        <f t="shared" si="0"/>
        <v>0</v>
      </c>
      <c r="H6" s="7">
        <f t="shared" si="1"/>
        <v>0</v>
      </c>
      <c r="I6" s="7">
        <f t="shared" si="2"/>
        <v>0</v>
      </c>
      <c r="J6" s="13"/>
      <c r="K6" s="9"/>
      <c r="L6" s="9" t="str">
        <f t="shared" si="3"/>
        <v>Not Complied</v>
      </c>
    </row>
    <row r="7" spans="1:12">
      <c r="A7" s="13"/>
      <c r="B7" s="13"/>
      <c r="C7" s="14">
        <v>0</v>
      </c>
      <c r="D7" s="14">
        <v>0</v>
      </c>
      <c r="E7" s="14">
        <v>0</v>
      </c>
      <c r="F7" s="14">
        <v>0</v>
      </c>
      <c r="G7" s="7">
        <f t="shared" si="0"/>
        <v>0</v>
      </c>
      <c r="H7" s="7">
        <f t="shared" si="1"/>
        <v>0</v>
      </c>
      <c r="I7" s="7">
        <f t="shared" si="2"/>
        <v>0</v>
      </c>
      <c r="J7" s="13"/>
      <c r="K7" s="9"/>
      <c r="L7" s="9" t="str">
        <f t="shared" si="3"/>
        <v>Not Complied</v>
      </c>
    </row>
    <row r="8" spans="1:12">
      <c r="A8" s="13"/>
      <c r="B8" s="13"/>
      <c r="C8" s="14">
        <v>0</v>
      </c>
      <c r="D8" s="14">
        <v>0</v>
      </c>
      <c r="E8" s="14">
        <v>0</v>
      </c>
      <c r="F8" s="14">
        <v>0</v>
      </c>
      <c r="G8" s="7">
        <f t="shared" si="0"/>
        <v>0</v>
      </c>
      <c r="H8" s="7">
        <f t="shared" si="1"/>
        <v>0</v>
      </c>
      <c r="I8" s="7">
        <f t="shared" si="2"/>
        <v>0</v>
      </c>
      <c r="J8" s="13"/>
      <c r="K8" s="9"/>
      <c r="L8" s="9" t="str">
        <f t="shared" si="3"/>
        <v>Not Complied</v>
      </c>
    </row>
    <row r="9" spans="1:12">
      <c r="A9" s="13"/>
      <c r="B9" s="13"/>
      <c r="C9" s="14">
        <v>0</v>
      </c>
      <c r="D9" s="14">
        <v>0</v>
      </c>
      <c r="E9" s="14">
        <v>0</v>
      </c>
      <c r="F9" s="14">
        <v>0</v>
      </c>
      <c r="G9" s="7">
        <f t="shared" si="0"/>
        <v>0</v>
      </c>
      <c r="H9" s="7">
        <f t="shared" si="1"/>
        <v>0</v>
      </c>
      <c r="I9" s="7">
        <f t="shared" si="2"/>
        <v>0</v>
      </c>
      <c r="J9" s="13"/>
      <c r="K9" s="9"/>
      <c r="L9" s="9" t="str">
        <f t="shared" si="3"/>
        <v>Not Complied</v>
      </c>
    </row>
    <row r="10" spans="1:12">
      <c r="A10" s="13"/>
      <c r="B10" s="13"/>
      <c r="C10" s="14">
        <v>0</v>
      </c>
      <c r="D10" s="14">
        <v>0</v>
      </c>
      <c r="E10" s="14">
        <v>0</v>
      </c>
      <c r="F10" s="14">
        <v>0</v>
      </c>
      <c r="G10" s="7">
        <f t="shared" si="0"/>
        <v>0</v>
      </c>
      <c r="H10" s="7">
        <f t="shared" si="1"/>
        <v>0</v>
      </c>
      <c r="I10" s="7">
        <f t="shared" si="2"/>
        <v>0</v>
      </c>
      <c r="J10" s="13"/>
      <c r="K10" s="9"/>
      <c r="L10" s="9" t="str">
        <f t="shared" si="3"/>
        <v>Not Complied</v>
      </c>
    </row>
    <row r="11" spans="1:12">
      <c r="A11" s="13"/>
      <c r="B11" s="13"/>
      <c r="C11" s="14">
        <v>0</v>
      </c>
      <c r="D11" s="14">
        <v>0</v>
      </c>
      <c r="E11" s="14">
        <v>0</v>
      </c>
      <c r="F11" s="14">
        <v>0</v>
      </c>
      <c r="G11" s="7">
        <f t="shared" si="0"/>
        <v>0</v>
      </c>
      <c r="H11" s="7">
        <f t="shared" si="1"/>
        <v>0</v>
      </c>
      <c r="I11" s="7">
        <f t="shared" si="2"/>
        <v>0</v>
      </c>
      <c r="J11" s="13"/>
      <c r="K11" s="9"/>
      <c r="L11" s="9" t="str">
        <f t="shared" si="3"/>
        <v>Not Complied</v>
      </c>
    </row>
    <row r="12" spans="1:12">
      <c r="A12" s="13"/>
      <c r="B12" s="13"/>
      <c r="C12" s="14">
        <v>0</v>
      </c>
      <c r="D12" s="14">
        <v>0</v>
      </c>
      <c r="E12" s="14">
        <v>0</v>
      </c>
      <c r="F12" s="14">
        <v>0</v>
      </c>
      <c r="G12" s="7">
        <f t="shared" si="0"/>
        <v>0</v>
      </c>
      <c r="H12" s="7">
        <f t="shared" si="1"/>
        <v>0</v>
      </c>
      <c r="I12" s="7">
        <f t="shared" si="2"/>
        <v>0</v>
      </c>
      <c r="J12" s="13"/>
      <c r="K12" s="9"/>
      <c r="L12" s="9" t="str">
        <f t="shared" si="3"/>
        <v>Not Complied</v>
      </c>
    </row>
    <row r="13" spans="1:12">
      <c r="A13" s="13"/>
      <c r="B13" s="13"/>
      <c r="C13" s="14">
        <v>0</v>
      </c>
      <c r="D13" s="14">
        <v>0</v>
      </c>
      <c r="E13" s="14">
        <v>0</v>
      </c>
      <c r="F13" s="14">
        <v>0</v>
      </c>
      <c r="G13" s="7">
        <f t="shared" si="0"/>
        <v>0</v>
      </c>
      <c r="H13" s="7">
        <f t="shared" si="1"/>
        <v>0</v>
      </c>
      <c r="I13" s="7">
        <f t="shared" si="2"/>
        <v>0</v>
      </c>
      <c r="J13" s="13"/>
      <c r="K13" s="9"/>
      <c r="L13" s="9" t="str">
        <f t="shared" si="3"/>
        <v>Not Complied</v>
      </c>
    </row>
    <row r="14" spans="1:12">
      <c r="A14" s="13"/>
      <c r="B14" s="13"/>
      <c r="C14" s="14">
        <v>0</v>
      </c>
      <c r="D14" s="14">
        <v>0</v>
      </c>
      <c r="E14" s="14">
        <v>0</v>
      </c>
      <c r="F14" s="14">
        <v>0</v>
      </c>
      <c r="G14" s="7">
        <f t="shared" si="0"/>
        <v>0</v>
      </c>
      <c r="H14" s="7">
        <f t="shared" si="1"/>
        <v>0</v>
      </c>
      <c r="I14" s="7">
        <f t="shared" si="2"/>
        <v>0</v>
      </c>
      <c r="J14" s="13"/>
      <c r="K14" s="9"/>
      <c r="L14" s="9" t="str">
        <f t="shared" si="3"/>
        <v>Not Complied</v>
      </c>
    </row>
    <row r="15" spans="1:12">
      <c r="A15" s="13"/>
      <c r="B15" s="13"/>
      <c r="C15" s="14">
        <v>0</v>
      </c>
      <c r="D15" s="14">
        <v>0</v>
      </c>
      <c r="E15" s="14">
        <v>0</v>
      </c>
      <c r="F15" s="14">
        <v>0</v>
      </c>
      <c r="G15" s="7">
        <f t="shared" si="0"/>
        <v>0</v>
      </c>
      <c r="H15" s="7">
        <f t="shared" si="1"/>
        <v>0</v>
      </c>
      <c r="I15" s="7">
        <f t="shared" si="2"/>
        <v>0</v>
      </c>
      <c r="J15" s="13"/>
      <c r="K15" s="9"/>
      <c r="L15" s="9" t="str">
        <f t="shared" si="3"/>
        <v>Not Complied</v>
      </c>
    </row>
    <row r="16" spans="1:12">
      <c r="A16" s="13"/>
      <c r="B16" s="13"/>
      <c r="C16" s="14">
        <v>0</v>
      </c>
      <c r="D16" s="14">
        <v>0</v>
      </c>
      <c r="E16" s="14">
        <v>0</v>
      </c>
      <c r="F16" s="14">
        <v>0</v>
      </c>
      <c r="G16" s="7">
        <f t="shared" si="0"/>
        <v>0</v>
      </c>
      <c r="H16" s="7">
        <f t="shared" si="1"/>
        <v>0</v>
      </c>
      <c r="I16" s="7">
        <f t="shared" si="2"/>
        <v>0</v>
      </c>
      <c r="J16" s="13"/>
      <c r="K16" s="9"/>
      <c r="L16" s="9" t="str">
        <f t="shared" si="3"/>
        <v>Not Complied</v>
      </c>
    </row>
    <row r="17" spans="1:12">
      <c r="A17" s="13"/>
      <c r="B17" s="13"/>
      <c r="C17" s="14">
        <v>0</v>
      </c>
      <c r="D17" s="14">
        <v>0</v>
      </c>
      <c r="E17" s="14">
        <v>0</v>
      </c>
      <c r="F17" s="14">
        <v>0</v>
      </c>
      <c r="G17" s="7">
        <f t="shared" si="0"/>
        <v>0</v>
      </c>
      <c r="H17" s="7">
        <f t="shared" si="1"/>
        <v>0</v>
      </c>
      <c r="I17" s="7">
        <f t="shared" si="2"/>
        <v>0</v>
      </c>
      <c r="J17" s="13"/>
      <c r="K17" s="9"/>
      <c r="L17" s="9" t="str">
        <f t="shared" si="3"/>
        <v>Not Complied</v>
      </c>
    </row>
    <row r="18" spans="1:12">
      <c r="A18" s="13"/>
      <c r="B18" s="13"/>
      <c r="C18" s="14">
        <v>0</v>
      </c>
      <c r="D18" s="14">
        <v>0</v>
      </c>
      <c r="E18" s="14">
        <v>0</v>
      </c>
      <c r="F18" s="14">
        <v>0</v>
      </c>
      <c r="G18" s="7">
        <f t="shared" si="0"/>
        <v>0</v>
      </c>
      <c r="H18" s="7">
        <f t="shared" si="1"/>
        <v>0</v>
      </c>
      <c r="I18" s="7">
        <f t="shared" si="2"/>
        <v>0</v>
      </c>
      <c r="J18" s="13"/>
      <c r="K18" s="9"/>
      <c r="L18" s="9" t="str">
        <f t="shared" si="3"/>
        <v>Not Complied</v>
      </c>
    </row>
    <row r="19" spans="1:12">
      <c r="A19" s="13"/>
      <c r="B19" s="13"/>
      <c r="C19" s="14">
        <v>0</v>
      </c>
      <c r="D19" s="14">
        <v>0</v>
      </c>
      <c r="E19" s="14">
        <v>0</v>
      </c>
      <c r="F19" s="14">
        <v>0</v>
      </c>
      <c r="G19" s="7">
        <f t="shared" si="0"/>
        <v>0</v>
      </c>
      <c r="H19" s="7">
        <f t="shared" si="1"/>
        <v>0</v>
      </c>
      <c r="I19" s="7">
        <f t="shared" si="2"/>
        <v>0</v>
      </c>
      <c r="J19" s="13"/>
      <c r="K19" s="9"/>
      <c r="L19" s="9" t="str">
        <f t="shared" si="3"/>
        <v>Not Complied</v>
      </c>
    </row>
    <row r="20" spans="1:12">
      <c r="A20" s="13"/>
      <c r="B20" s="13"/>
      <c r="C20" s="14">
        <v>0</v>
      </c>
      <c r="D20" s="14">
        <v>0</v>
      </c>
      <c r="E20" s="14">
        <v>0</v>
      </c>
      <c r="F20" s="14">
        <v>0</v>
      </c>
      <c r="G20" s="7">
        <f t="shared" si="0"/>
        <v>0</v>
      </c>
      <c r="H20" s="7">
        <f t="shared" si="1"/>
        <v>0</v>
      </c>
      <c r="I20" s="7">
        <f t="shared" si="2"/>
        <v>0</v>
      </c>
      <c r="J20" s="13"/>
      <c r="K20" s="9"/>
      <c r="L20" s="9" t="str">
        <f t="shared" si="3"/>
        <v>Not Complied</v>
      </c>
    </row>
    <row r="21" spans="1:12">
      <c r="A21" s="13"/>
      <c r="B21" s="13"/>
      <c r="C21" s="14">
        <v>0</v>
      </c>
      <c r="D21" s="14">
        <v>0</v>
      </c>
      <c r="E21" s="14">
        <v>0</v>
      </c>
      <c r="F21" s="14">
        <v>0</v>
      </c>
      <c r="G21" s="7">
        <f t="shared" si="0"/>
        <v>0</v>
      </c>
      <c r="H21" s="7">
        <f t="shared" si="1"/>
        <v>0</v>
      </c>
      <c r="I21" s="7">
        <f t="shared" si="2"/>
        <v>0</v>
      </c>
      <c r="J21" s="13"/>
      <c r="K21" s="9"/>
      <c r="L21" s="9" t="str">
        <f t="shared" si="3"/>
        <v>Not Complied</v>
      </c>
    </row>
    <row r="22" spans="1:12">
      <c r="A22" s="13"/>
      <c r="B22" s="13"/>
      <c r="C22" s="14">
        <v>0</v>
      </c>
      <c r="D22" s="14">
        <v>0</v>
      </c>
      <c r="E22" s="14">
        <v>0</v>
      </c>
      <c r="F22" s="14">
        <v>0</v>
      </c>
      <c r="G22" s="7">
        <f t="shared" si="0"/>
        <v>0</v>
      </c>
      <c r="H22" s="7">
        <f t="shared" si="1"/>
        <v>0</v>
      </c>
      <c r="I22" s="7">
        <f t="shared" si="2"/>
        <v>0</v>
      </c>
      <c r="J22" s="13"/>
      <c r="K22" s="9"/>
      <c r="L22" s="9" t="str">
        <f t="shared" si="3"/>
        <v>Not Complied</v>
      </c>
    </row>
    <row r="23" spans="1:12">
      <c r="A23" s="13"/>
      <c r="B23" s="13"/>
      <c r="C23" s="14">
        <v>0</v>
      </c>
      <c r="D23" s="14">
        <v>0</v>
      </c>
      <c r="E23" s="14">
        <v>0</v>
      </c>
      <c r="F23" s="14">
        <v>0</v>
      </c>
      <c r="G23" s="7">
        <f t="shared" si="0"/>
        <v>0</v>
      </c>
      <c r="H23" s="7">
        <f t="shared" si="1"/>
        <v>0</v>
      </c>
      <c r="I23" s="7">
        <f t="shared" si="2"/>
        <v>0</v>
      </c>
      <c r="J23" s="13"/>
      <c r="K23" s="9"/>
      <c r="L23" s="9" t="str">
        <f t="shared" si="3"/>
        <v>Not Complied</v>
      </c>
    </row>
    <row r="24" spans="1:12">
      <c r="A24" s="13"/>
      <c r="B24" s="13"/>
      <c r="C24" s="14">
        <v>0</v>
      </c>
      <c r="D24" s="14">
        <v>0</v>
      </c>
      <c r="E24" s="14">
        <v>0</v>
      </c>
      <c r="F24" s="14">
        <v>0</v>
      </c>
      <c r="G24" s="7">
        <f t="shared" si="0"/>
        <v>0</v>
      </c>
      <c r="H24" s="7">
        <f t="shared" si="1"/>
        <v>0</v>
      </c>
      <c r="I24" s="7">
        <f t="shared" si="2"/>
        <v>0</v>
      </c>
      <c r="J24" s="13"/>
      <c r="K24" s="9"/>
      <c r="L24" s="9" t="str">
        <f t="shared" si="3"/>
        <v>Not Complied</v>
      </c>
    </row>
    <row r="25" spans="1:12">
      <c r="A25" s="13"/>
      <c r="B25" s="13"/>
      <c r="C25" s="14">
        <v>0</v>
      </c>
      <c r="D25" s="14">
        <v>0</v>
      </c>
      <c r="E25" s="14">
        <v>0</v>
      </c>
      <c r="F25" s="14">
        <v>0</v>
      </c>
      <c r="G25" s="7">
        <f t="shared" si="0"/>
        <v>0</v>
      </c>
      <c r="H25" s="7">
        <f t="shared" si="1"/>
        <v>0</v>
      </c>
      <c r="I25" s="7">
        <f t="shared" si="2"/>
        <v>0</v>
      </c>
      <c r="J25" s="13"/>
      <c r="K25" s="9"/>
      <c r="L25" s="9" t="str">
        <f t="shared" si="3"/>
        <v>Not Complied</v>
      </c>
    </row>
    <row r="26" spans="1:12">
      <c r="A26" s="13"/>
      <c r="B26" s="13"/>
      <c r="C26" s="14">
        <v>0</v>
      </c>
      <c r="D26" s="14">
        <v>0</v>
      </c>
      <c r="E26" s="14">
        <v>0</v>
      </c>
      <c r="F26" s="14">
        <v>0</v>
      </c>
      <c r="G26" s="7">
        <f t="shared" si="0"/>
        <v>0</v>
      </c>
      <c r="H26" s="7">
        <f t="shared" si="1"/>
        <v>0</v>
      </c>
      <c r="I26" s="7">
        <f t="shared" si="2"/>
        <v>0</v>
      </c>
      <c r="J26" s="13"/>
      <c r="K26" s="9"/>
      <c r="L26" s="9" t="str">
        <f t="shared" si="3"/>
        <v>Not Complied</v>
      </c>
    </row>
    <row r="27" spans="1:12">
      <c r="A27" s="13"/>
      <c r="B27" s="13"/>
      <c r="C27" s="14">
        <v>0</v>
      </c>
      <c r="D27" s="14">
        <v>0</v>
      </c>
      <c r="E27" s="14">
        <v>0</v>
      </c>
      <c r="F27" s="14">
        <v>0</v>
      </c>
      <c r="G27" s="7">
        <f t="shared" si="0"/>
        <v>0</v>
      </c>
      <c r="H27" s="7">
        <f t="shared" si="1"/>
        <v>0</v>
      </c>
      <c r="I27" s="7">
        <f t="shared" si="2"/>
        <v>0</v>
      </c>
      <c r="J27" s="13"/>
      <c r="K27" s="9"/>
      <c r="L27" s="9" t="str">
        <f t="shared" si="3"/>
        <v>Not Complied</v>
      </c>
    </row>
    <row r="28" spans="1:12">
      <c r="A28" s="13"/>
      <c r="B28" s="13"/>
      <c r="C28" s="14">
        <v>0</v>
      </c>
      <c r="D28" s="14">
        <v>0</v>
      </c>
      <c r="E28" s="14">
        <v>0</v>
      </c>
      <c r="F28" s="14">
        <v>0</v>
      </c>
      <c r="G28" s="7">
        <f t="shared" si="0"/>
        <v>0</v>
      </c>
      <c r="H28" s="7">
        <f t="shared" si="1"/>
        <v>0</v>
      </c>
      <c r="I28" s="7">
        <f t="shared" si="2"/>
        <v>0</v>
      </c>
      <c r="J28" s="13"/>
      <c r="K28" s="9"/>
      <c r="L28" s="9" t="str">
        <f t="shared" si="3"/>
        <v>Not Complied</v>
      </c>
    </row>
    <row r="29" spans="1:12">
      <c r="A29" s="13"/>
      <c r="B29" s="13"/>
      <c r="C29" s="14">
        <v>0</v>
      </c>
      <c r="D29" s="14">
        <v>0</v>
      </c>
      <c r="E29" s="14">
        <v>0</v>
      </c>
      <c r="F29" s="14">
        <v>0</v>
      </c>
      <c r="G29" s="7">
        <f t="shared" si="0"/>
        <v>0</v>
      </c>
      <c r="H29" s="7">
        <f t="shared" si="1"/>
        <v>0</v>
      </c>
      <c r="I29" s="7">
        <f t="shared" si="2"/>
        <v>0</v>
      </c>
      <c r="J29" s="13"/>
      <c r="K29" s="9"/>
      <c r="L29" s="9" t="str">
        <f t="shared" si="3"/>
        <v>Not Complied</v>
      </c>
    </row>
    <row r="30" spans="1:12">
      <c r="A30" s="13"/>
      <c r="B30" s="13"/>
      <c r="C30" s="14">
        <v>0</v>
      </c>
      <c r="D30" s="14">
        <v>0</v>
      </c>
      <c r="E30" s="14">
        <v>0</v>
      </c>
      <c r="F30" s="14">
        <v>0</v>
      </c>
      <c r="G30" s="7">
        <f t="shared" si="0"/>
        <v>0</v>
      </c>
      <c r="H30" s="7">
        <f t="shared" si="1"/>
        <v>0</v>
      </c>
      <c r="I30" s="7">
        <f t="shared" si="2"/>
        <v>0</v>
      </c>
      <c r="J30" s="13"/>
      <c r="K30" s="9"/>
      <c r="L30" s="9" t="str">
        <f t="shared" si="3"/>
        <v>Not Complied</v>
      </c>
    </row>
    <row r="31" spans="1:12">
      <c r="A31" s="13"/>
      <c r="B31" s="13"/>
      <c r="C31" s="14">
        <v>0</v>
      </c>
      <c r="D31" s="14">
        <v>0</v>
      </c>
      <c r="E31" s="14">
        <v>0</v>
      </c>
      <c r="F31" s="14">
        <v>0</v>
      </c>
      <c r="G31" s="7">
        <f t="shared" si="0"/>
        <v>0</v>
      </c>
      <c r="H31" s="7">
        <f t="shared" si="1"/>
        <v>0</v>
      </c>
      <c r="I31" s="7">
        <f t="shared" si="2"/>
        <v>0</v>
      </c>
      <c r="J31" s="13"/>
      <c r="K31" s="9"/>
      <c r="L31" s="9" t="str">
        <f t="shared" si="3"/>
        <v>Not Complied</v>
      </c>
    </row>
    <row r="32" spans="1:12">
      <c r="A32" s="13"/>
      <c r="B32" s="13"/>
      <c r="C32" s="14">
        <v>0</v>
      </c>
      <c r="D32" s="14">
        <v>0</v>
      </c>
      <c r="E32" s="14">
        <v>0</v>
      </c>
      <c r="F32" s="14">
        <v>0</v>
      </c>
      <c r="G32" s="7">
        <f t="shared" si="0"/>
        <v>0</v>
      </c>
      <c r="H32" s="7">
        <f t="shared" si="1"/>
        <v>0</v>
      </c>
      <c r="I32" s="7">
        <f t="shared" si="2"/>
        <v>0</v>
      </c>
      <c r="J32" s="13"/>
      <c r="K32" s="9"/>
      <c r="L32" s="9" t="str">
        <f t="shared" si="3"/>
        <v>Not Complied</v>
      </c>
    </row>
    <row r="33" spans="1:12">
      <c r="A33" s="13"/>
      <c r="B33" s="13"/>
      <c r="C33" s="14">
        <v>0</v>
      </c>
      <c r="D33" s="14">
        <v>0</v>
      </c>
      <c r="E33" s="14">
        <v>0</v>
      </c>
      <c r="F33" s="14">
        <v>0</v>
      </c>
      <c r="G33" s="7">
        <f t="shared" si="0"/>
        <v>0</v>
      </c>
      <c r="H33" s="7">
        <f t="shared" si="1"/>
        <v>0</v>
      </c>
      <c r="I33" s="7">
        <f t="shared" si="2"/>
        <v>0</v>
      </c>
      <c r="J33" s="13"/>
      <c r="K33" s="9"/>
      <c r="L33" s="9" t="str">
        <f t="shared" si="3"/>
        <v>Not Complied</v>
      </c>
    </row>
    <row r="34" spans="1:12">
      <c r="A34" s="13"/>
      <c r="B34" s="13"/>
      <c r="C34" s="14">
        <v>0</v>
      </c>
      <c r="D34" s="14">
        <v>0</v>
      </c>
      <c r="E34" s="14">
        <v>0</v>
      </c>
      <c r="F34" s="14">
        <v>0</v>
      </c>
      <c r="G34" s="7">
        <f t="shared" si="0"/>
        <v>0</v>
      </c>
      <c r="H34" s="7">
        <f t="shared" si="1"/>
        <v>0</v>
      </c>
      <c r="I34" s="7">
        <f t="shared" si="2"/>
        <v>0</v>
      </c>
      <c r="J34" s="13"/>
      <c r="K34" s="9"/>
      <c r="L34" s="9" t="str">
        <f t="shared" si="3"/>
        <v>Not Complied</v>
      </c>
    </row>
    <row r="35" spans="1:12">
      <c r="A35" s="13"/>
      <c r="B35" s="13"/>
      <c r="C35" s="14">
        <v>0</v>
      </c>
      <c r="D35" s="14">
        <v>0</v>
      </c>
      <c r="E35" s="14">
        <v>0</v>
      </c>
      <c r="F35" s="14">
        <v>0</v>
      </c>
      <c r="G35" s="7">
        <f t="shared" si="0"/>
        <v>0</v>
      </c>
      <c r="H35" s="7">
        <f t="shared" si="1"/>
        <v>0</v>
      </c>
      <c r="I35" s="7">
        <f t="shared" si="2"/>
        <v>0</v>
      </c>
      <c r="J35" s="13"/>
      <c r="K35" s="9"/>
      <c r="L35" s="9" t="str">
        <f t="shared" si="3"/>
        <v>Not Complied</v>
      </c>
    </row>
    <row r="36" spans="1:12">
      <c r="A36" s="13"/>
      <c r="B36" s="13"/>
      <c r="C36" s="14">
        <v>0</v>
      </c>
      <c r="D36" s="14">
        <v>0</v>
      </c>
      <c r="E36" s="14">
        <v>0</v>
      </c>
      <c r="F36" s="14">
        <v>0</v>
      </c>
      <c r="G36" s="7">
        <f t="shared" si="0"/>
        <v>0</v>
      </c>
      <c r="H36" s="7">
        <f t="shared" si="1"/>
        <v>0</v>
      </c>
      <c r="I36" s="7">
        <f t="shared" si="2"/>
        <v>0</v>
      </c>
      <c r="J36" s="13"/>
      <c r="K36" s="9"/>
      <c r="L36" s="9" t="str">
        <f t="shared" si="3"/>
        <v>Not Complied</v>
      </c>
    </row>
    <row r="37" spans="1:12">
      <c r="A37" s="13"/>
      <c r="B37" s="13"/>
      <c r="C37" s="14">
        <v>0</v>
      </c>
      <c r="D37" s="14">
        <v>0</v>
      </c>
      <c r="E37" s="14">
        <v>0</v>
      </c>
      <c r="F37" s="14">
        <v>0</v>
      </c>
      <c r="G37" s="7">
        <f t="shared" si="0"/>
        <v>0</v>
      </c>
      <c r="H37" s="7">
        <f t="shared" si="1"/>
        <v>0</v>
      </c>
      <c r="I37" s="7">
        <f t="shared" si="2"/>
        <v>0</v>
      </c>
      <c r="J37" s="13"/>
      <c r="K37" s="9"/>
      <c r="L37" s="9" t="str">
        <f t="shared" si="3"/>
        <v>Not Complied</v>
      </c>
    </row>
    <row r="38" spans="1:12">
      <c r="A38" s="13"/>
      <c r="B38" s="13"/>
      <c r="C38" s="14">
        <v>0</v>
      </c>
      <c r="D38" s="14">
        <v>0</v>
      </c>
      <c r="E38" s="14">
        <v>0</v>
      </c>
      <c r="F38" s="14">
        <v>0</v>
      </c>
      <c r="G38" s="7">
        <f t="shared" si="0"/>
        <v>0</v>
      </c>
      <c r="H38" s="7">
        <f t="shared" si="1"/>
        <v>0</v>
      </c>
      <c r="I38" s="7">
        <f t="shared" si="2"/>
        <v>0</v>
      </c>
      <c r="J38" s="13"/>
      <c r="K38" s="9"/>
      <c r="L38" s="9" t="str">
        <f t="shared" si="3"/>
        <v>Not Complied</v>
      </c>
    </row>
    <row r="39" spans="1:12">
      <c r="A39" s="13"/>
      <c r="B39" s="13"/>
      <c r="C39" s="14">
        <v>0</v>
      </c>
      <c r="D39" s="14">
        <v>0</v>
      </c>
      <c r="E39" s="14">
        <v>0</v>
      </c>
      <c r="F39" s="14">
        <v>0</v>
      </c>
      <c r="G39" s="7">
        <f t="shared" si="0"/>
        <v>0</v>
      </c>
      <c r="H39" s="7">
        <f t="shared" si="1"/>
        <v>0</v>
      </c>
      <c r="I39" s="7">
        <f t="shared" si="2"/>
        <v>0</v>
      </c>
      <c r="J39" s="13"/>
      <c r="K39" s="9"/>
      <c r="L39" s="9" t="str">
        <f t="shared" si="3"/>
        <v>Not Complied</v>
      </c>
    </row>
    <row r="40" spans="1:12">
      <c r="A40" s="13"/>
      <c r="B40" s="13"/>
      <c r="C40" s="14">
        <v>0</v>
      </c>
      <c r="D40" s="14">
        <v>0</v>
      </c>
      <c r="E40" s="14">
        <v>0</v>
      </c>
      <c r="F40" s="14">
        <v>0</v>
      </c>
      <c r="G40" s="7">
        <f t="shared" si="0"/>
        <v>0</v>
      </c>
      <c r="H40" s="7">
        <f t="shared" si="1"/>
        <v>0</v>
      </c>
      <c r="I40" s="7">
        <f t="shared" si="2"/>
        <v>0</v>
      </c>
      <c r="J40" s="13"/>
      <c r="K40" s="9"/>
      <c r="L40" s="9" t="str">
        <f t="shared" si="3"/>
        <v>Not Complied</v>
      </c>
    </row>
    <row r="41" spans="1:12">
      <c r="A41" s="13"/>
      <c r="B41" s="13"/>
      <c r="C41" s="14">
        <v>0</v>
      </c>
      <c r="D41" s="14">
        <v>0</v>
      </c>
      <c r="E41" s="14">
        <v>0</v>
      </c>
      <c r="F41" s="14">
        <v>0</v>
      </c>
      <c r="G41" s="7">
        <f t="shared" si="0"/>
        <v>0</v>
      </c>
      <c r="H41" s="7">
        <f t="shared" si="1"/>
        <v>0</v>
      </c>
      <c r="I41" s="7">
        <f t="shared" si="2"/>
        <v>0</v>
      </c>
      <c r="J41" s="13"/>
      <c r="K41" s="9"/>
      <c r="L41" s="9" t="str">
        <f t="shared" si="3"/>
        <v>Not Complied</v>
      </c>
    </row>
    <row r="42" spans="1:12">
      <c r="A42" s="13"/>
      <c r="B42" s="13"/>
      <c r="C42" s="14">
        <v>0</v>
      </c>
      <c r="D42" s="14">
        <v>0</v>
      </c>
      <c r="E42" s="14">
        <v>0</v>
      </c>
      <c r="F42" s="14">
        <v>0</v>
      </c>
      <c r="G42" s="7">
        <f t="shared" si="0"/>
        <v>0</v>
      </c>
      <c r="H42" s="7">
        <f t="shared" si="1"/>
        <v>0</v>
      </c>
      <c r="I42" s="7">
        <f t="shared" si="2"/>
        <v>0</v>
      </c>
      <c r="J42" s="13"/>
      <c r="K42" s="9"/>
      <c r="L42" s="9" t="str">
        <f t="shared" si="3"/>
        <v>Not Complied</v>
      </c>
    </row>
    <row r="43" spans="1:12">
      <c r="A43" s="13"/>
      <c r="B43" s="13"/>
      <c r="C43" s="14">
        <v>0</v>
      </c>
      <c r="D43" s="14">
        <v>0</v>
      </c>
      <c r="E43" s="14">
        <v>0</v>
      </c>
      <c r="F43" s="14">
        <v>0</v>
      </c>
      <c r="G43" s="7">
        <f t="shared" si="0"/>
        <v>0</v>
      </c>
      <c r="H43" s="7">
        <f t="shared" si="1"/>
        <v>0</v>
      </c>
      <c r="I43" s="7">
        <f t="shared" si="2"/>
        <v>0</v>
      </c>
      <c r="J43" s="13"/>
      <c r="K43" s="9"/>
      <c r="L43" s="9" t="str">
        <f t="shared" si="3"/>
        <v>Not Complied</v>
      </c>
    </row>
    <row r="44" spans="1:12">
      <c r="A44" s="13"/>
      <c r="B44" s="13"/>
      <c r="C44" s="14">
        <v>0</v>
      </c>
      <c r="D44" s="14">
        <v>0</v>
      </c>
      <c r="E44" s="14">
        <v>0</v>
      </c>
      <c r="F44" s="14">
        <v>0</v>
      </c>
      <c r="G44" s="7">
        <f t="shared" si="0"/>
        <v>0</v>
      </c>
      <c r="H44" s="7">
        <f t="shared" si="1"/>
        <v>0</v>
      </c>
      <c r="I44" s="7">
        <f t="shared" si="2"/>
        <v>0</v>
      </c>
      <c r="J44" s="13"/>
      <c r="K44" s="9"/>
      <c r="L44" s="9" t="str">
        <f t="shared" si="3"/>
        <v>Not Complied</v>
      </c>
    </row>
    <row r="45" spans="1:12">
      <c r="A45" s="13"/>
      <c r="B45" s="13"/>
      <c r="C45" s="14">
        <v>0</v>
      </c>
      <c r="D45" s="14">
        <v>0</v>
      </c>
      <c r="E45" s="14">
        <v>0</v>
      </c>
      <c r="F45" s="14">
        <v>0</v>
      </c>
      <c r="G45" s="7">
        <f t="shared" si="0"/>
        <v>0</v>
      </c>
      <c r="H45" s="7">
        <f t="shared" si="1"/>
        <v>0</v>
      </c>
      <c r="I45" s="7">
        <f t="shared" si="2"/>
        <v>0</v>
      </c>
      <c r="J45" s="13"/>
      <c r="K45" s="9"/>
      <c r="L45" s="9" t="str">
        <f t="shared" si="3"/>
        <v>Not Complied</v>
      </c>
    </row>
    <row r="46" spans="1:12">
      <c r="A46" s="13"/>
      <c r="B46" s="13"/>
      <c r="C46" s="14">
        <v>0</v>
      </c>
      <c r="D46" s="14">
        <v>0</v>
      </c>
      <c r="E46" s="14">
        <v>0</v>
      </c>
      <c r="F46" s="14">
        <v>0</v>
      </c>
      <c r="G46" s="7">
        <f t="shared" si="0"/>
        <v>0</v>
      </c>
      <c r="H46" s="7">
        <f t="shared" si="1"/>
        <v>0</v>
      </c>
      <c r="I46" s="7">
        <f t="shared" si="2"/>
        <v>0</v>
      </c>
      <c r="J46" s="13"/>
      <c r="K46" s="9"/>
      <c r="L46" s="9" t="str">
        <f t="shared" si="3"/>
        <v>Not Complied</v>
      </c>
    </row>
    <row r="47" spans="1:12">
      <c r="A47" s="13"/>
      <c r="B47" s="13"/>
      <c r="C47" s="14">
        <v>0</v>
      </c>
      <c r="D47" s="14">
        <v>0</v>
      </c>
      <c r="E47" s="14">
        <v>0</v>
      </c>
      <c r="F47" s="14">
        <v>0</v>
      </c>
      <c r="G47" s="7">
        <f t="shared" si="0"/>
        <v>0</v>
      </c>
      <c r="H47" s="7">
        <f t="shared" si="1"/>
        <v>0</v>
      </c>
      <c r="I47" s="7">
        <f t="shared" si="2"/>
        <v>0</v>
      </c>
      <c r="J47" s="13"/>
      <c r="K47" s="9"/>
      <c r="L47" s="9" t="str">
        <f t="shared" si="3"/>
        <v>Not Complied</v>
      </c>
    </row>
    <row r="48" spans="1:12">
      <c r="A48" s="13"/>
      <c r="B48" s="13"/>
      <c r="C48" s="14">
        <v>0</v>
      </c>
      <c r="D48" s="14">
        <v>0</v>
      </c>
      <c r="E48" s="14">
        <v>0</v>
      </c>
      <c r="F48" s="14">
        <v>0</v>
      </c>
      <c r="G48" s="7">
        <f t="shared" si="0"/>
        <v>0</v>
      </c>
      <c r="H48" s="7">
        <f t="shared" si="1"/>
        <v>0</v>
      </c>
      <c r="I48" s="7">
        <f t="shared" si="2"/>
        <v>0</v>
      </c>
      <c r="J48" s="13"/>
      <c r="K48" s="9"/>
      <c r="L48" s="9" t="str">
        <f t="shared" si="3"/>
        <v>Not Complied</v>
      </c>
    </row>
    <row r="49" spans="1:12">
      <c r="A49" s="13"/>
      <c r="B49" s="13"/>
      <c r="C49" s="14">
        <v>0</v>
      </c>
      <c r="D49" s="14">
        <v>0</v>
      </c>
      <c r="E49" s="14">
        <v>0</v>
      </c>
      <c r="F49" s="14">
        <v>0</v>
      </c>
      <c r="G49" s="7">
        <f t="shared" si="0"/>
        <v>0</v>
      </c>
      <c r="H49" s="7">
        <f t="shared" si="1"/>
        <v>0</v>
      </c>
      <c r="I49" s="7">
        <f t="shared" si="2"/>
        <v>0</v>
      </c>
      <c r="J49" s="13"/>
      <c r="K49" s="9"/>
      <c r="L49" s="9" t="str">
        <f t="shared" si="3"/>
        <v>Not Complied</v>
      </c>
    </row>
    <row r="50" spans="1:12">
      <c r="A50" s="13"/>
      <c r="B50" s="13"/>
      <c r="C50" s="14">
        <v>0</v>
      </c>
      <c r="D50" s="14">
        <v>0</v>
      </c>
      <c r="E50" s="14">
        <v>0</v>
      </c>
      <c r="F50" s="14">
        <v>0</v>
      </c>
      <c r="G50" s="7">
        <f t="shared" si="0"/>
        <v>0</v>
      </c>
      <c r="H50" s="7">
        <f t="shared" si="1"/>
        <v>0</v>
      </c>
      <c r="I50" s="7">
        <f t="shared" si="2"/>
        <v>0</v>
      </c>
      <c r="J50" s="13"/>
      <c r="K50" s="9"/>
      <c r="L50" s="9" t="str">
        <f t="shared" si="3"/>
        <v>Not Complied</v>
      </c>
    </row>
    <row r="51" spans="1:12">
      <c r="A51" s="13"/>
      <c r="B51" s="13"/>
      <c r="C51" s="14">
        <v>0</v>
      </c>
      <c r="D51" s="14">
        <v>0</v>
      </c>
      <c r="E51" s="14">
        <v>0</v>
      </c>
      <c r="F51" s="14">
        <v>0</v>
      </c>
      <c r="G51" s="7">
        <f t="shared" si="0"/>
        <v>0</v>
      </c>
      <c r="H51" s="7">
        <f t="shared" si="1"/>
        <v>0</v>
      </c>
      <c r="I51" s="7">
        <f t="shared" si="2"/>
        <v>0</v>
      </c>
      <c r="J51" s="13"/>
      <c r="K51" s="9"/>
      <c r="L51" s="9" t="str">
        <f t="shared" si="3"/>
        <v>Not Complied</v>
      </c>
    </row>
    <row r="52" spans="1:12">
      <c r="A52" s="13"/>
      <c r="B52" s="13"/>
      <c r="C52" s="14">
        <v>0</v>
      </c>
      <c r="D52" s="14">
        <v>0</v>
      </c>
      <c r="E52" s="14">
        <v>0</v>
      </c>
      <c r="F52" s="14">
        <v>0</v>
      </c>
      <c r="G52" s="7">
        <f t="shared" si="0"/>
        <v>0</v>
      </c>
      <c r="H52" s="7">
        <f t="shared" si="1"/>
        <v>0</v>
      </c>
      <c r="I52" s="7">
        <f t="shared" si="2"/>
        <v>0</v>
      </c>
      <c r="J52" s="13"/>
      <c r="K52" s="9"/>
      <c r="L52" s="9" t="str">
        <f t="shared" si="3"/>
        <v>Not Complied</v>
      </c>
    </row>
    <row r="53" spans="1:12">
      <c r="A53" s="13"/>
      <c r="B53" s="13"/>
      <c r="C53" s="14">
        <v>0</v>
      </c>
      <c r="D53" s="14">
        <v>0</v>
      </c>
      <c r="E53" s="14">
        <v>0</v>
      </c>
      <c r="F53" s="14">
        <v>0</v>
      </c>
      <c r="G53" s="7">
        <f t="shared" si="0"/>
        <v>0</v>
      </c>
      <c r="H53" s="7">
        <f t="shared" si="1"/>
        <v>0</v>
      </c>
      <c r="I53" s="7">
        <f t="shared" si="2"/>
        <v>0</v>
      </c>
      <c r="J53" s="13"/>
      <c r="K53" s="9"/>
      <c r="L53" s="9" t="str">
        <f t="shared" si="3"/>
        <v>Not Complied</v>
      </c>
    </row>
    <row r="54" spans="1:12">
      <c r="A54" s="13"/>
      <c r="B54" s="13"/>
      <c r="C54" s="14">
        <v>0</v>
      </c>
      <c r="D54" s="14">
        <v>0</v>
      </c>
      <c r="E54" s="14">
        <v>0</v>
      </c>
      <c r="F54" s="14">
        <v>0</v>
      </c>
      <c r="G54" s="7">
        <f t="shared" si="0"/>
        <v>0</v>
      </c>
      <c r="H54" s="7">
        <f t="shared" si="1"/>
        <v>0</v>
      </c>
      <c r="I54" s="7">
        <f t="shared" si="2"/>
        <v>0</v>
      </c>
      <c r="J54" s="13"/>
      <c r="K54" s="9"/>
      <c r="L54" s="9" t="str">
        <f t="shared" si="3"/>
        <v>Not Complied</v>
      </c>
    </row>
    <row r="55" spans="1:12">
      <c r="A55" s="13"/>
      <c r="B55" s="13"/>
      <c r="C55" s="14">
        <v>0</v>
      </c>
      <c r="D55" s="14">
        <v>0</v>
      </c>
      <c r="E55" s="14">
        <v>0</v>
      </c>
      <c r="F55" s="14">
        <v>0</v>
      </c>
      <c r="G55" s="7">
        <f t="shared" si="0"/>
        <v>0</v>
      </c>
      <c r="H55" s="7">
        <f t="shared" si="1"/>
        <v>0</v>
      </c>
      <c r="I55" s="7">
        <f t="shared" si="2"/>
        <v>0</v>
      </c>
      <c r="J55" s="13"/>
      <c r="K55" s="9"/>
      <c r="L55" s="9" t="str">
        <f t="shared" si="3"/>
        <v>Not Complied</v>
      </c>
    </row>
    <row r="56" spans="1:12">
      <c r="A56" s="13"/>
      <c r="B56" s="13"/>
      <c r="C56" s="14">
        <v>0</v>
      </c>
      <c r="D56" s="14">
        <v>0</v>
      </c>
      <c r="E56" s="14">
        <v>0</v>
      </c>
      <c r="F56" s="14">
        <v>0</v>
      </c>
      <c r="G56" s="7">
        <f t="shared" si="0"/>
        <v>0</v>
      </c>
      <c r="H56" s="7">
        <f t="shared" si="1"/>
        <v>0</v>
      </c>
      <c r="I56" s="7">
        <f t="shared" si="2"/>
        <v>0</v>
      </c>
      <c r="J56" s="13"/>
      <c r="K56" s="9"/>
      <c r="L56" s="9" t="str">
        <f t="shared" si="3"/>
        <v>Not Complied</v>
      </c>
    </row>
    <row r="57" spans="1:12">
      <c r="A57" s="13"/>
      <c r="B57" s="13"/>
      <c r="C57" s="14">
        <v>0</v>
      </c>
      <c r="D57" s="14">
        <v>0</v>
      </c>
      <c r="E57" s="14">
        <v>0</v>
      </c>
      <c r="F57" s="14">
        <v>0</v>
      </c>
      <c r="G57" s="7">
        <f t="shared" si="0"/>
        <v>0</v>
      </c>
      <c r="H57" s="7">
        <f t="shared" si="1"/>
        <v>0</v>
      </c>
      <c r="I57" s="7">
        <f t="shared" si="2"/>
        <v>0</v>
      </c>
      <c r="J57" s="13"/>
      <c r="K57" s="9"/>
      <c r="L57" s="9" t="str">
        <f t="shared" si="3"/>
        <v>Not Complied</v>
      </c>
    </row>
    <row r="58" spans="1:12">
      <c r="A58" s="13"/>
      <c r="B58" s="13"/>
      <c r="C58" s="14">
        <v>0</v>
      </c>
      <c r="D58" s="14">
        <v>0</v>
      </c>
      <c r="E58" s="14">
        <v>0</v>
      </c>
      <c r="F58" s="14">
        <v>0</v>
      </c>
      <c r="G58" s="7">
        <f t="shared" si="0"/>
        <v>0</v>
      </c>
      <c r="H58" s="7">
        <f t="shared" si="1"/>
        <v>0</v>
      </c>
      <c r="I58" s="7">
        <f t="shared" si="2"/>
        <v>0</v>
      </c>
      <c r="J58" s="13"/>
      <c r="K58" s="9"/>
      <c r="L58" s="9" t="str">
        <f t="shared" si="3"/>
        <v>Not Complied</v>
      </c>
    </row>
    <row r="59" spans="1:12">
      <c r="A59" s="13"/>
      <c r="B59" s="13"/>
      <c r="C59" s="14">
        <v>0</v>
      </c>
      <c r="D59" s="14">
        <v>0</v>
      </c>
      <c r="E59" s="14">
        <v>0</v>
      </c>
      <c r="F59" s="14">
        <v>0</v>
      </c>
      <c r="G59" s="7">
        <f t="shared" si="0"/>
        <v>0</v>
      </c>
      <c r="H59" s="7">
        <f t="shared" si="1"/>
        <v>0</v>
      </c>
      <c r="I59" s="7">
        <f t="shared" si="2"/>
        <v>0</v>
      </c>
      <c r="J59" s="13"/>
      <c r="K59" s="9"/>
      <c r="L59" s="9" t="str">
        <f t="shared" si="3"/>
        <v>Not Complied</v>
      </c>
    </row>
    <row r="60" spans="1:12">
      <c r="A60" s="13"/>
      <c r="B60" s="13"/>
      <c r="C60" s="14">
        <v>0</v>
      </c>
      <c r="D60" s="14">
        <v>0</v>
      </c>
      <c r="E60" s="14">
        <v>0</v>
      </c>
      <c r="F60" s="14">
        <v>0</v>
      </c>
      <c r="G60" s="7">
        <f t="shared" si="0"/>
        <v>0</v>
      </c>
      <c r="H60" s="7">
        <f t="shared" si="1"/>
        <v>0</v>
      </c>
      <c r="I60" s="7">
        <f t="shared" si="2"/>
        <v>0</v>
      </c>
      <c r="J60" s="13"/>
      <c r="K60" s="9"/>
      <c r="L60" s="9" t="str">
        <f t="shared" si="3"/>
        <v>Not Complied</v>
      </c>
    </row>
    <row r="61" spans="1:12">
      <c r="A61" s="13"/>
      <c r="B61" s="13"/>
      <c r="C61" s="14">
        <v>0</v>
      </c>
      <c r="D61" s="14">
        <v>0</v>
      </c>
      <c r="E61" s="14">
        <v>0</v>
      </c>
      <c r="F61" s="14">
        <v>0</v>
      </c>
      <c r="G61" s="7">
        <f t="shared" si="0"/>
        <v>0</v>
      </c>
      <c r="H61" s="7">
        <f t="shared" si="1"/>
        <v>0</v>
      </c>
      <c r="I61" s="7">
        <f t="shared" si="2"/>
        <v>0</v>
      </c>
      <c r="J61" s="13"/>
      <c r="K61" s="9"/>
      <c r="L61" s="9" t="str">
        <f t="shared" si="3"/>
        <v>Not Complied</v>
      </c>
    </row>
    <row r="62" spans="1:12">
      <c r="A62" s="13"/>
      <c r="B62" s="13"/>
      <c r="C62" s="14">
        <v>0</v>
      </c>
      <c r="D62" s="14">
        <v>0</v>
      </c>
      <c r="E62" s="14">
        <v>0</v>
      </c>
      <c r="F62" s="14">
        <v>0</v>
      </c>
      <c r="G62" s="7">
        <f t="shared" si="0"/>
        <v>0</v>
      </c>
      <c r="H62" s="7">
        <f t="shared" si="1"/>
        <v>0</v>
      </c>
      <c r="I62" s="7">
        <f t="shared" si="2"/>
        <v>0</v>
      </c>
      <c r="J62" s="13"/>
      <c r="K62" s="9"/>
      <c r="L62" s="9" t="str">
        <f t="shared" si="3"/>
        <v>Not Complied</v>
      </c>
    </row>
    <row r="63" spans="1:12">
      <c r="A63" s="13"/>
      <c r="B63" s="13"/>
      <c r="C63" s="14">
        <v>0</v>
      </c>
      <c r="D63" s="14">
        <v>0</v>
      </c>
      <c r="E63" s="14">
        <v>0</v>
      </c>
      <c r="F63" s="14">
        <v>0</v>
      </c>
      <c r="G63" s="7">
        <f t="shared" si="0"/>
        <v>0</v>
      </c>
      <c r="H63" s="7">
        <f t="shared" si="1"/>
        <v>0</v>
      </c>
      <c r="I63" s="7">
        <f t="shared" si="2"/>
        <v>0</v>
      </c>
      <c r="J63" s="13"/>
      <c r="K63" s="9"/>
      <c r="L63" s="9" t="str">
        <f t="shared" si="3"/>
        <v>Not Complied</v>
      </c>
    </row>
    <row r="64" spans="1:12">
      <c r="A64" s="13"/>
      <c r="B64" s="13"/>
      <c r="C64" s="14">
        <v>0</v>
      </c>
      <c r="D64" s="14">
        <v>0</v>
      </c>
      <c r="E64" s="14">
        <v>0</v>
      </c>
      <c r="F64" s="14">
        <v>0</v>
      </c>
      <c r="G64" s="7">
        <f t="shared" si="0"/>
        <v>0</v>
      </c>
      <c r="H64" s="7">
        <f t="shared" si="1"/>
        <v>0</v>
      </c>
      <c r="I64" s="7">
        <f t="shared" si="2"/>
        <v>0</v>
      </c>
      <c r="J64" s="13"/>
      <c r="K64" s="9"/>
      <c r="L64" s="9" t="str">
        <f t="shared" si="3"/>
        <v>Not Complied</v>
      </c>
    </row>
    <row r="65" spans="1:12">
      <c r="A65" s="13"/>
      <c r="B65" s="13"/>
      <c r="C65" s="14">
        <v>0</v>
      </c>
      <c r="D65" s="14">
        <v>0</v>
      </c>
      <c r="E65" s="14">
        <v>0</v>
      </c>
      <c r="F65" s="14">
        <v>0</v>
      </c>
      <c r="G65" s="7">
        <f t="shared" si="0"/>
        <v>0</v>
      </c>
      <c r="H65" s="7">
        <f t="shared" si="1"/>
        <v>0</v>
      </c>
      <c r="I65" s="7">
        <f t="shared" si="2"/>
        <v>0</v>
      </c>
      <c r="J65" s="13"/>
      <c r="K65" s="9"/>
      <c r="L65" s="9" t="str">
        <f t="shared" si="3"/>
        <v>Not Complied</v>
      </c>
    </row>
    <row r="66" spans="1:12">
      <c r="A66" s="13"/>
      <c r="B66" s="13"/>
      <c r="C66" s="14">
        <v>0</v>
      </c>
      <c r="D66" s="14">
        <v>0</v>
      </c>
      <c r="E66" s="14">
        <v>0</v>
      </c>
      <c r="F66" s="14">
        <v>0</v>
      </c>
      <c r="G66" s="7">
        <f t="shared" si="0"/>
        <v>0</v>
      </c>
      <c r="H66" s="7">
        <f t="shared" si="1"/>
        <v>0</v>
      </c>
      <c r="I66" s="7">
        <f t="shared" si="2"/>
        <v>0</v>
      </c>
      <c r="J66" s="13"/>
      <c r="K66" s="9"/>
      <c r="L66" s="9" t="str">
        <f t="shared" si="3"/>
        <v>Not Complied</v>
      </c>
    </row>
    <row r="67" spans="1:12">
      <c r="A67" s="13"/>
      <c r="B67" s="13"/>
      <c r="C67" s="14">
        <v>0</v>
      </c>
      <c r="D67" s="14">
        <v>0</v>
      </c>
      <c r="E67" s="14">
        <v>0</v>
      </c>
      <c r="F67" s="14">
        <v>0</v>
      </c>
      <c r="G67" s="7">
        <f t="shared" si="0"/>
        <v>0</v>
      </c>
      <c r="H67" s="7">
        <f t="shared" si="1"/>
        <v>0</v>
      </c>
      <c r="I67" s="7">
        <f t="shared" si="2"/>
        <v>0</v>
      </c>
      <c r="J67" s="13"/>
      <c r="K67" s="9"/>
      <c r="L67" s="9" t="str">
        <f t="shared" si="3"/>
        <v>Not Complied</v>
      </c>
    </row>
    <row r="68" spans="1:12">
      <c r="A68" s="13"/>
      <c r="B68" s="13"/>
      <c r="C68" s="14">
        <v>0</v>
      </c>
      <c r="D68" s="14">
        <v>0</v>
      </c>
      <c r="E68" s="14">
        <v>0</v>
      </c>
      <c r="F68" s="14">
        <v>0</v>
      </c>
      <c r="G68" s="7">
        <f t="shared" si="0"/>
        <v>0</v>
      </c>
      <c r="H68" s="7">
        <f t="shared" si="1"/>
        <v>0</v>
      </c>
      <c r="I68" s="7">
        <f t="shared" si="2"/>
        <v>0</v>
      </c>
      <c r="J68" s="13"/>
      <c r="K68" s="9"/>
      <c r="L68" s="9" t="str">
        <f t="shared" si="3"/>
        <v>Not Complied</v>
      </c>
    </row>
    <row r="69" spans="1:12">
      <c r="A69" s="13"/>
      <c r="B69" s="13"/>
      <c r="C69" s="14">
        <v>0</v>
      </c>
      <c r="D69" s="14">
        <v>0</v>
      </c>
      <c r="E69" s="14">
        <v>0</v>
      </c>
      <c r="F69" s="14">
        <v>0</v>
      </c>
      <c r="G69" s="7">
        <f t="shared" ref="G69:G103" si="4">C69*E69</f>
        <v>0</v>
      </c>
      <c r="H69" s="7">
        <f t="shared" ref="H69:H103" si="5">D69*F69</f>
        <v>0</v>
      </c>
      <c r="I69" s="7">
        <f t="shared" ref="I69:I103" si="6">G69+H69</f>
        <v>0</v>
      </c>
      <c r="J69" s="13"/>
      <c r="K69" s="9"/>
      <c r="L69" s="9" t="str">
        <f t="shared" ref="L69:L103" si="7">IF(K69=0,"Not Complied",IF(K69&lt;I69,"Not Complied",IF(K69=I69,"Complied",IF(K69&gt;I69,"Complied"))))</f>
        <v>Not Complied</v>
      </c>
    </row>
    <row r="70" spans="1:12">
      <c r="A70" s="13"/>
      <c r="B70" s="13"/>
      <c r="C70" s="14">
        <v>0</v>
      </c>
      <c r="D70" s="14">
        <v>0</v>
      </c>
      <c r="E70" s="14">
        <v>0</v>
      </c>
      <c r="F70" s="14">
        <v>0</v>
      </c>
      <c r="G70" s="7">
        <f t="shared" si="4"/>
        <v>0</v>
      </c>
      <c r="H70" s="7">
        <f t="shared" si="5"/>
        <v>0</v>
      </c>
      <c r="I70" s="7">
        <f t="shared" si="6"/>
        <v>0</v>
      </c>
      <c r="J70" s="13"/>
      <c r="K70" s="9"/>
      <c r="L70" s="9" t="str">
        <f t="shared" si="7"/>
        <v>Not Complied</v>
      </c>
    </row>
    <row r="71" spans="1:12">
      <c r="A71" s="13"/>
      <c r="B71" s="13"/>
      <c r="C71" s="14">
        <v>0</v>
      </c>
      <c r="D71" s="14">
        <v>0</v>
      </c>
      <c r="E71" s="14">
        <v>0</v>
      </c>
      <c r="F71" s="14">
        <v>0</v>
      </c>
      <c r="G71" s="7">
        <f t="shared" si="4"/>
        <v>0</v>
      </c>
      <c r="H71" s="7">
        <f t="shared" si="5"/>
        <v>0</v>
      </c>
      <c r="I71" s="7">
        <f t="shared" si="6"/>
        <v>0</v>
      </c>
      <c r="J71" s="13"/>
      <c r="K71" s="9"/>
      <c r="L71" s="9" t="str">
        <f t="shared" si="7"/>
        <v>Not Complied</v>
      </c>
    </row>
    <row r="72" spans="1:12">
      <c r="A72" s="13"/>
      <c r="B72" s="13"/>
      <c r="C72" s="14">
        <v>0</v>
      </c>
      <c r="D72" s="14">
        <v>0</v>
      </c>
      <c r="E72" s="14">
        <v>0</v>
      </c>
      <c r="F72" s="14">
        <v>0</v>
      </c>
      <c r="G72" s="7">
        <f t="shared" si="4"/>
        <v>0</v>
      </c>
      <c r="H72" s="7">
        <f t="shared" si="5"/>
        <v>0</v>
      </c>
      <c r="I72" s="7">
        <f t="shared" si="6"/>
        <v>0</v>
      </c>
      <c r="J72" s="13"/>
      <c r="K72" s="9"/>
      <c r="L72" s="9" t="str">
        <f t="shared" si="7"/>
        <v>Not Complied</v>
      </c>
    </row>
    <row r="73" spans="1:12">
      <c r="A73" s="13"/>
      <c r="B73" s="13"/>
      <c r="C73" s="14">
        <v>0</v>
      </c>
      <c r="D73" s="14">
        <v>0</v>
      </c>
      <c r="E73" s="14">
        <v>0</v>
      </c>
      <c r="F73" s="14">
        <v>0</v>
      </c>
      <c r="G73" s="7">
        <f t="shared" si="4"/>
        <v>0</v>
      </c>
      <c r="H73" s="7">
        <f t="shared" si="5"/>
        <v>0</v>
      </c>
      <c r="I73" s="7">
        <f t="shared" si="6"/>
        <v>0</v>
      </c>
      <c r="J73" s="13"/>
      <c r="K73" s="9"/>
      <c r="L73" s="9" t="str">
        <f t="shared" si="7"/>
        <v>Not Complied</v>
      </c>
    </row>
    <row r="74" spans="1:12">
      <c r="A74" s="13"/>
      <c r="B74" s="13"/>
      <c r="C74" s="14">
        <v>0</v>
      </c>
      <c r="D74" s="14">
        <v>0</v>
      </c>
      <c r="E74" s="14">
        <v>0</v>
      </c>
      <c r="F74" s="14">
        <v>0</v>
      </c>
      <c r="G74" s="7">
        <f t="shared" si="4"/>
        <v>0</v>
      </c>
      <c r="H74" s="7">
        <f t="shared" si="5"/>
        <v>0</v>
      </c>
      <c r="I74" s="7">
        <f t="shared" si="6"/>
        <v>0</v>
      </c>
      <c r="J74" s="13"/>
      <c r="K74" s="9"/>
      <c r="L74" s="9" t="str">
        <f t="shared" si="7"/>
        <v>Not Complied</v>
      </c>
    </row>
    <row r="75" spans="1:12">
      <c r="A75" s="13"/>
      <c r="B75" s="13"/>
      <c r="C75" s="14">
        <v>0</v>
      </c>
      <c r="D75" s="14">
        <v>0</v>
      </c>
      <c r="E75" s="14">
        <v>0</v>
      </c>
      <c r="F75" s="14">
        <v>0</v>
      </c>
      <c r="G75" s="7">
        <f t="shared" si="4"/>
        <v>0</v>
      </c>
      <c r="H75" s="7">
        <f t="shared" si="5"/>
        <v>0</v>
      </c>
      <c r="I75" s="7">
        <f t="shared" si="6"/>
        <v>0</v>
      </c>
      <c r="J75" s="13"/>
      <c r="K75" s="9"/>
      <c r="L75" s="9" t="str">
        <f t="shared" si="7"/>
        <v>Not Complied</v>
      </c>
    </row>
    <row r="76" spans="1:12">
      <c r="A76" s="13"/>
      <c r="B76" s="13"/>
      <c r="C76" s="14">
        <v>0</v>
      </c>
      <c r="D76" s="14">
        <v>0</v>
      </c>
      <c r="E76" s="14">
        <v>0</v>
      </c>
      <c r="F76" s="14">
        <v>0</v>
      </c>
      <c r="G76" s="7">
        <f t="shared" si="4"/>
        <v>0</v>
      </c>
      <c r="H76" s="7">
        <f t="shared" si="5"/>
        <v>0</v>
      </c>
      <c r="I76" s="7">
        <f t="shared" si="6"/>
        <v>0</v>
      </c>
      <c r="J76" s="13"/>
      <c r="K76" s="9"/>
      <c r="L76" s="9" t="str">
        <f t="shared" si="7"/>
        <v>Not Complied</v>
      </c>
    </row>
    <row r="77" spans="1:12">
      <c r="A77" s="13"/>
      <c r="B77" s="13"/>
      <c r="C77" s="14">
        <v>0</v>
      </c>
      <c r="D77" s="14">
        <v>0</v>
      </c>
      <c r="E77" s="14">
        <v>0</v>
      </c>
      <c r="F77" s="14">
        <v>0</v>
      </c>
      <c r="G77" s="7">
        <f t="shared" si="4"/>
        <v>0</v>
      </c>
      <c r="H77" s="7">
        <f t="shared" si="5"/>
        <v>0</v>
      </c>
      <c r="I77" s="7">
        <f t="shared" si="6"/>
        <v>0</v>
      </c>
      <c r="J77" s="13"/>
      <c r="K77" s="9"/>
      <c r="L77" s="9" t="str">
        <f t="shared" si="7"/>
        <v>Not Complied</v>
      </c>
    </row>
    <row r="78" spans="1:12">
      <c r="A78" s="13"/>
      <c r="B78" s="13"/>
      <c r="C78" s="14">
        <v>0</v>
      </c>
      <c r="D78" s="14">
        <v>0</v>
      </c>
      <c r="E78" s="14">
        <v>0</v>
      </c>
      <c r="F78" s="14">
        <v>0</v>
      </c>
      <c r="G78" s="7">
        <f t="shared" si="4"/>
        <v>0</v>
      </c>
      <c r="H78" s="7">
        <f t="shared" si="5"/>
        <v>0</v>
      </c>
      <c r="I78" s="7">
        <f t="shared" si="6"/>
        <v>0</v>
      </c>
      <c r="J78" s="13"/>
      <c r="K78" s="9"/>
      <c r="L78" s="9" t="str">
        <f t="shared" si="7"/>
        <v>Not Complied</v>
      </c>
    </row>
    <row r="79" spans="1:12">
      <c r="A79" s="13"/>
      <c r="B79" s="13"/>
      <c r="C79" s="14">
        <v>0</v>
      </c>
      <c r="D79" s="14">
        <v>0</v>
      </c>
      <c r="E79" s="14">
        <v>0</v>
      </c>
      <c r="F79" s="14">
        <v>0</v>
      </c>
      <c r="G79" s="7">
        <f t="shared" si="4"/>
        <v>0</v>
      </c>
      <c r="H79" s="7">
        <f t="shared" si="5"/>
        <v>0</v>
      </c>
      <c r="I79" s="7">
        <f t="shared" si="6"/>
        <v>0</v>
      </c>
      <c r="J79" s="13"/>
      <c r="K79" s="9"/>
      <c r="L79" s="9" t="str">
        <f t="shared" si="7"/>
        <v>Not Complied</v>
      </c>
    </row>
    <row r="80" spans="1:12">
      <c r="A80" s="13"/>
      <c r="B80" s="13"/>
      <c r="C80" s="14">
        <v>0</v>
      </c>
      <c r="D80" s="14">
        <v>0</v>
      </c>
      <c r="E80" s="14">
        <v>0</v>
      </c>
      <c r="F80" s="14">
        <v>0</v>
      </c>
      <c r="G80" s="7">
        <f t="shared" si="4"/>
        <v>0</v>
      </c>
      <c r="H80" s="7">
        <f t="shared" si="5"/>
        <v>0</v>
      </c>
      <c r="I80" s="7">
        <f t="shared" si="6"/>
        <v>0</v>
      </c>
      <c r="J80" s="13"/>
      <c r="K80" s="9"/>
      <c r="L80" s="9" t="str">
        <f t="shared" si="7"/>
        <v>Not Complied</v>
      </c>
    </row>
    <row r="81" spans="1:12">
      <c r="A81" s="13"/>
      <c r="B81" s="13"/>
      <c r="C81" s="14">
        <v>0</v>
      </c>
      <c r="D81" s="14">
        <v>0</v>
      </c>
      <c r="E81" s="14">
        <v>0</v>
      </c>
      <c r="F81" s="14">
        <v>0</v>
      </c>
      <c r="G81" s="7">
        <f t="shared" si="4"/>
        <v>0</v>
      </c>
      <c r="H81" s="7">
        <f t="shared" si="5"/>
        <v>0</v>
      </c>
      <c r="I81" s="7">
        <f t="shared" si="6"/>
        <v>0</v>
      </c>
      <c r="J81" s="13"/>
      <c r="K81" s="9"/>
      <c r="L81" s="9" t="str">
        <f t="shared" si="7"/>
        <v>Not Complied</v>
      </c>
    </row>
    <row r="82" spans="1:12">
      <c r="A82" s="13"/>
      <c r="B82" s="13"/>
      <c r="C82" s="14">
        <v>0</v>
      </c>
      <c r="D82" s="14">
        <v>0</v>
      </c>
      <c r="E82" s="14">
        <v>0</v>
      </c>
      <c r="F82" s="14">
        <v>0</v>
      </c>
      <c r="G82" s="7">
        <f t="shared" si="4"/>
        <v>0</v>
      </c>
      <c r="H82" s="7">
        <f t="shared" si="5"/>
        <v>0</v>
      </c>
      <c r="I82" s="7">
        <f t="shared" si="6"/>
        <v>0</v>
      </c>
      <c r="J82" s="13"/>
      <c r="K82" s="9"/>
      <c r="L82" s="9" t="str">
        <f t="shared" si="7"/>
        <v>Not Complied</v>
      </c>
    </row>
    <row r="83" spans="1:12">
      <c r="A83" s="13"/>
      <c r="B83" s="13"/>
      <c r="C83" s="14">
        <v>0</v>
      </c>
      <c r="D83" s="14">
        <v>0</v>
      </c>
      <c r="E83" s="14">
        <v>0</v>
      </c>
      <c r="F83" s="14">
        <v>0</v>
      </c>
      <c r="G83" s="7">
        <f t="shared" si="4"/>
        <v>0</v>
      </c>
      <c r="H83" s="7">
        <f t="shared" si="5"/>
        <v>0</v>
      </c>
      <c r="I83" s="7">
        <f t="shared" si="6"/>
        <v>0</v>
      </c>
      <c r="J83" s="13"/>
      <c r="K83" s="9"/>
      <c r="L83" s="9" t="str">
        <f t="shared" si="7"/>
        <v>Not Complied</v>
      </c>
    </row>
    <row r="84" spans="1:12">
      <c r="A84" s="13"/>
      <c r="B84" s="13"/>
      <c r="C84" s="14">
        <v>0</v>
      </c>
      <c r="D84" s="14">
        <v>0</v>
      </c>
      <c r="E84" s="14">
        <v>0</v>
      </c>
      <c r="F84" s="14">
        <v>0</v>
      </c>
      <c r="G84" s="7">
        <f t="shared" si="4"/>
        <v>0</v>
      </c>
      <c r="H84" s="7">
        <f t="shared" si="5"/>
        <v>0</v>
      </c>
      <c r="I84" s="7">
        <f t="shared" si="6"/>
        <v>0</v>
      </c>
      <c r="J84" s="13"/>
      <c r="K84" s="9"/>
      <c r="L84" s="9" t="str">
        <f t="shared" si="7"/>
        <v>Not Complied</v>
      </c>
    </row>
    <row r="85" spans="1:12">
      <c r="A85" s="13"/>
      <c r="B85" s="13"/>
      <c r="C85" s="14">
        <v>0</v>
      </c>
      <c r="D85" s="14">
        <v>0</v>
      </c>
      <c r="E85" s="14">
        <v>0</v>
      </c>
      <c r="F85" s="14">
        <v>0</v>
      </c>
      <c r="G85" s="7">
        <f t="shared" si="4"/>
        <v>0</v>
      </c>
      <c r="H85" s="7">
        <f t="shared" si="5"/>
        <v>0</v>
      </c>
      <c r="I85" s="7">
        <f t="shared" si="6"/>
        <v>0</v>
      </c>
      <c r="J85" s="13"/>
      <c r="K85" s="9"/>
      <c r="L85" s="9" t="str">
        <f t="shared" si="7"/>
        <v>Not Complied</v>
      </c>
    </row>
    <row r="86" spans="1:12">
      <c r="A86" s="13"/>
      <c r="B86" s="13"/>
      <c r="C86" s="14">
        <v>0</v>
      </c>
      <c r="D86" s="14">
        <v>0</v>
      </c>
      <c r="E86" s="14">
        <v>0</v>
      </c>
      <c r="F86" s="14">
        <v>0</v>
      </c>
      <c r="G86" s="7">
        <f t="shared" si="4"/>
        <v>0</v>
      </c>
      <c r="H86" s="7">
        <f t="shared" si="5"/>
        <v>0</v>
      </c>
      <c r="I86" s="7">
        <f t="shared" si="6"/>
        <v>0</v>
      </c>
      <c r="J86" s="13"/>
      <c r="K86" s="9"/>
      <c r="L86" s="9" t="str">
        <f t="shared" si="7"/>
        <v>Not Complied</v>
      </c>
    </row>
    <row r="87" spans="1:12">
      <c r="A87" s="13"/>
      <c r="B87" s="13"/>
      <c r="C87" s="14">
        <v>0</v>
      </c>
      <c r="D87" s="14">
        <v>0</v>
      </c>
      <c r="E87" s="14">
        <v>0</v>
      </c>
      <c r="F87" s="14">
        <v>0</v>
      </c>
      <c r="G87" s="7">
        <f t="shared" si="4"/>
        <v>0</v>
      </c>
      <c r="H87" s="7">
        <f t="shared" si="5"/>
        <v>0</v>
      </c>
      <c r="I87" s="7">
        <f t="shared" si="6"/>
        <v>0</v>
      </c>
      <c r="J87" s="13"/>
      <c r="K87" s="9"/>
      <c r="L87" s="9" t="str">
        <f t="shared" si="7"/>
        <v>Not Complied</v>
      </c>
    </row>
    <row r="88" spans="1:12">
      <c r="A88" s="13"/>
      <c r="B88" s="13"/>
      <c r="C88" s="14">
        <v>0</v>
      </c>
      <c r="D88" s="14">
        <v>0</v>
      </c>
      <c r="E88" s="14">
        <v>0</v>
      </c>
      <c r="F88" s="14">
        <v>0</v>
      </c>
      <c r="G88" s="7">
        <f t="shared" si="4"/>
        <v>0</v>
      </c>
      <c r="H88" s="7">
        <f t="shared" si="5"/>
        <v>0</v>
      </c>
      <c r="I88" s="7">
        <f t="shared" si="6"/>
        <v>0</v>
      </c>
      <c r="J88" s="13"/>
      <c r="K88" s="9"/>
      <c r="L88" s="9" t="str">
        <f t="shared" si="7"/>
        <v>Not Complied</v>
      </c>
    </row>
    <row r="89" spans="1:12">
      <c r="A89" s="13"/>
      <c r="B89" s="13"/>
      <c r="C89" s="14">
        <v>0</v>
      </c>
      <c r="D89" s="14">
        <v>0</v>
      </c>
      <c r="E89" s="14">
        <v>0</v>
      </c>
      <c r="F89" s="14">
        <v>0</v>
      </c>
      <c r="G89" s="7">
        <f t="shared" si="4"/>
        <v>0</v>
      </c>
      <c r="H89" s="7">
        <f t="shared" si="5"/>
        <v>0</v>
      </c>
      <c r="I89" s="7">
        <f t="shared" si="6"/>
        <v>0</v>
      </c>
      <c r="J89" s="13"/>
      <c r="K89" s="9"/>
      <c r="L89" s="9" t="str">
        <f t="shared" si="7"/>
        <v>Not Complied</v>
      </c>
    </row>
    <row r="90" spans="1:12">
      <c r="A90" s="13"/>
      <c r="B90" s="13"/>
      <c r="C90" s="14">
        <v>0</v>
      </c>
      <c r="D90" s="14">
        <v>0</v>
      </c>
      <c r="E90" s="14">
        <v>0</v>
      </c>
      <c r="F90" s="14">
        <v>0</v>
      </c>
      <c r="G90" s="7">
        <f t="shared" si="4"/>
        <v>0</v>
      </c>
      <c r="H90" s="7">
        <f t="shared" si="5"/>
        <v>0</v>
      </c>
      <c r="I90" s="7">
        <f t="shared" si="6"/>
        <v>0</v>
      </c>
      <c r="J90" s="13"/>
      <c r="K90" s="9"/>
      <c r="L90" s="9" t="str">
        <f t="shared" si="7"/>
        <v>Not Complied</v>
      </c>
    </row>
    <row r="91" spans="1:12">
      <c r="A91" s="13"/>
      <c r="B91" s="13"/>
      <c r="C91" s="14">
        <v>0</v>
      </c>
      <c r="D91" s="14">
        <v>0</v>
      </c>
      <c r="E91" s="14">
        <v>0</v>
      </c>
      <c r="F91" s="14">
        <v>0</v>
      </c>
      <c r="G91" s="7">
        <f t="shared" si="4"/>
        <v>0</v>
      </c>
      <c r="H91" s="7">
        <f t="shared" si="5"/>
        <v>0</v>
      </c>
      <c r="I91" s="7">
        <f t="shared" si="6"/>
        <v>0</v>
      </c>
      <c r="J91" s="13"/>
      <c r="K91" s="9"/>
      <c r="L91" s="9" t="str">
        <f t="shared" si="7"/>
        <v>Not Complied</v>
      </c>
    </row>
    <row r="92" spans="1:12">
      <c r="A92" s="13"/>
      <c r="B92" s="13"/>
      <c r="C92" s="14">
        <v>0</v>
      </c>
      <c r="D92" s="14">
        <v>0</v>
      </c>
      <c r="E92" s="14">
        <v>0</v>
      </c>
      <c r="F92" s="14">
        <v>0</v>
      </c>
      <c r="G92" s="7">
        <f t="shared" si="4"/>
        <v>0</v>
      </c>
      <c r="H92" s="7">
        <f t="shared" si="5"/>
        <v>0</v>
      </c>
      <c r="I92" s="7">
        <f t="shared" si="6"/>
        <v>0</v>
      </c>
      <c r="J92" s="13"/>
      <c r="K92" s="9"/>
      <c r="L92" s="9" t="str">
        <f t="shared" si="7"/>
        <v>Not Complied</v>
      </c>
    </row>
    <row r="93" spans="1:12">
      <c r="A93" s="13"/>
      <c r="B93" s="13"/>
      <c r="C93" s="14">
        <v>0</v>
      </c>
      <c r="D93" s="14">
        <v>0</v>
      </c>
      <c r="E93" s="14">
        <v>0</v>
      </c>
      <c r="F93" s="14">
        <v>0</v>
      </c>
      <c r="G93" s="7">
        <f t="shared" si="4"/>
        <v>0</v>
      </c>
      <c r="H93" s="7">
        <f t="shared" si="5"/>
        <v>0</v>
      </c>
      <c r="I93" s="7">
        <f t="shared" si="6"/>
        <v>0</v>
      </c>
      <c r="J93" s="13"/>
      <c r="K93" s="9"/>
      <c r="L93" s="9" t="str">
        <f t="shared" si="7"/>
        <v>Not Complied</v>
      </c>
    </row>
    <row r="94" spans="1:12">
      <c r="A94" s="13"/>
      <c r="B94" s="13"/>
      <c r="C94" s="14">
        <v>0</v>
      </c>
      <c r="D94" s="14">
        <v>0</v>
      </c>
      <c r="E94" s="14">
        <v>0</v>
      </c>
      <c r="F94" s="14">
        <v>0</v>
      </c>
      <c r="G94" s="7">
        <f t="shared" si="4"/>
        <v>0</v>
      </c>
      <c r="H94" s="7">
        <f t="shared" si="5"/>
        <v>0</v>
      </c>
      <c r="I94" s="7">
        <f t="shared" si="6"/>
        <v>0</v>
      </c>
      <c r="J94" s="13"/>
      <c r="K94" s="9"/>
      <c r="L94" s="9" t="str">
        <f t="shared" si="7"/>
        <v>Not Complied</v>
      </c>
    </row>
    <row r="95" spans="1:12">
      <c r="A95" s="13"/>
      <c r="B95" s="13"/>
      <c r="C95" s="14">
        <v>0</v>
      </c>
      <c r="D95" s="14">
        <v>0</v>
      </c>
      <c r="E95" s="14">
        <v>0</v>
      </c>
      <c r="F95" s="14">
        <v>0</v>
      </c>
      <c r="G95" s="7">
        <f t="shared" si="4"/>
        <v>0</v>
      </c>
      <c r="H95" s="7">
        <f t="shared" si="5"/>
        <v>0</v>
      </c>
      <c r="I95" s="7">
        <f t="shared" si="6"/>
        <v>0</v>
      </c>
      <c r="J95" s="13"/>
      <c r="K95" s="9"/>
      <c r="L95" s="9" t="str">
        <f t="shared" si="7"/>
        <v>Not Complied</v>
      </c>
    </row>
    <row r="96" spans="1:12">
      <c r="A96" s="13"/>
      <c r="B96" s="13"/>
      <c r="C96" s="14">
        <v>0</v>
      </c>
      <c r="D96" s="14">
        <v>0</v>
      </c>
      <c r="E96" s="14">
        <v>0</v>
      </c>
      <c r="F96" s="14">
        <v>0</v>
      </c>
      <c r="G96" s="7">
        <f t="shared" si="4"/>
        <v>0</v>
      </c>
      <c r="H96" s="7">
        <f t="shared" si="5"/>
        <v>0</v>
      </c>
      <c r="I96" s="7">
        <f t="shared" si="6"/>
        <v>0</v>
      </c>
      <c r="J96" s="13"/>
      <c r="K96" s="9"/>
      <c r="L96" s="9" t="str">
        <f t="shared" si="7"/>
        <v>Not Complied</v>
      </c>
    </row>
    <row r="97" spans="1:12">
      <c r="A97" s="13"/>
      <c r="B97" s="13"/>
      <c r="C97" s="14">
        <v>0</v>
      </c>
      <c r="D97" s="14">
        <v>0</v>
      </c>
      <c r="E97" s="14">
        <v>0</v>
      </c>
      <c r="F97" s="14">
        <v>0</v>
      </c>
      <c r="G97" s="7">
        <f t="shared" si="4"/>
        <v>0</v>
      </c>
      <c r="H97" s="7">
        <f t="shared" si="5"/>
        <v>0</v>
      </c>
      <c r="I97" s="7">
        <f t="shared" si="6"/>
        <v>0</v>
      </c>
      <c r="J97" s="13"/>
      <c r="K97" s="9"/>
      <c r="L97" s="9" t="str">
        <f t="shared" si="7"/>
        <v>Not Complied</v>
      </c>
    </row>
    <row r="98" spans="1:12">
      <c r="A98" s="13"/>
      <c r="B98" s="13"/>
      <c r="C98" s="14">
        <v>0</v>
      </c>
      <c r="D98" s="14">
        <v>0</v>
      </c>
      <c r="E98" s="14">
        <v>0</v>
      </c>
      <c r="F98" s="14">
        <v>0</v>
      </c>
      <c r="G98" s="7">
        <f t="shared" si="4"/>
        <v>0</v>
      </c>
      <c r="H98" s="7">
        <f t="shared" si="5"/>
        <v>0</v>
      </c>
      <c r="I98" s="7">
        <f t="shared" si="6"/>
        <v>0</v>
      </c>
      <c r="J98" s="13"/>
      <c r="K98" s="9"/>
      <c r="L98" s="9" t="str">
        <f t="shared" si="7"/>
        <v>Not Complied</v>
      </c>
    </row>
    <row r="99" spans="1:12">
      <c r="A99" s="13"/>
      <c r="B99" s="13"/>
      <c r="C99" s="14">
        <v>0</v>
      </c>
      <c r="D99" s="14">
        <v>0</v>
      </c>
      <c r="E99" s="14">
        <v>0</v>
      </c>
      <c r="F99" s="14">
        <v>0</v>
      </c>
      <c r="G99" s="7">
        <f t="shared" si="4"/>
        <v>0</v>
      </c>
      <c r="H99" s="7">
        <f t="shared" si="5"/>
        <v>0</v>
      </c>
      <c r="I99" s="7">
        <f t="shared" si="6"/>
        <v>0</v>
      </c>
      <c r="J99" s="13"/>
      <c r="K99" s="9"/>
      <c r="L99" s="9" t="str">
        <f t="shared" si="7"/>
        <v>Not Complied</v>
      </c>
    </row>
    <row r="100" spans="1:12">
      <c r="A100" s="13"/>
      <c r="B100" s="13"/>
      <c r="C100" s="14">
        <v>0</v>
      </c>
      <c r="D100" s="14">
        <v>0</v>
      </c>
      <c r="E100" s="14">
        <v>0</v>
      </c>
      <c r="F100" s="14">
        <v>0</v>
      </c>
      <c r="G100" s="7">
        <f t="shared" si="4"/>
        <v>0</v>
      </c>
      <c r="H100" s="7">
        <f t="shared" si="5"/>
        <v>0</v>
      </c>
      <c r="I100" s="7">
        <f t="shared" si="6"/>
        <v>0</v>
      </c>
      <c r="J100" s="13"/>
      <c r="K100" s="9"/>
      <c r="L100" s="9" t="str">
        <f t="shared" si="7"/>
        <v>Not Complied</v>
      </c>
    </row>
    <row r="101" spans="1:12">
      <c r="A101" s="13"/>
      <c r="B101" s="13"/>
      <c r="C101" s="14">
        <v>0</v>
      </c>
      <c r="D101" s="14">
        <v>0</v>
      </c>
      <c r="E101" s="14">
        <v>0</v>
      </c>
      <c r="F101" s="14">
        <v>0</v>
      </c>
      <c r="G101" s="7">
        <f t="shared" si="4"/>
        <v>0</v>
      </c>
      <c r="H101" s="7">
        <f t="shared" si="5"/>
        <v>0</v>
      </c>
      <c r="I101" s="7">
        <f t="shared" si="6"/>
        <v>0</v>
      </c>
      <c r="J101" s="13"/>
      <c r="K101" s="9"/>
      <c r="L101" s="9" t="str">
        <f t="shared" si="7"/>
        <v>Not Complied</v>
      </c>
    </row>
    <row r="102" spans="1:12">
      <c r="A102" s="13"/>
      <c r="B102" s="13"/>
      <c r="C102" s="14">
        <v>0</v>
      </c>
      <c r="D102" s="14">
        <v>0</v>
      </c>
      <c r="E102" s="14">
        <v>0</v>
      </c>
      <c r="F102" s="14">
        <v>0</v>
      </c>
      <c r="G102" s="7">
        <f t="shared" si="4"/>
        <v>0</v>
      </c>
      <c r="H102" s="7">
        <f t="shared" si="5"/>
        <v>0</v>
      </c>
      <c r="I102" s="7">
        <f t="shared" si="6"/>
        <v>0</v>
      </c>
      <c r="J102" s="13"/>
      <c r="K102" s="9"/>
      <c r="L102" s="9" t="str">
        <f t="shared" si="7"/>
        <v>Not Complied</v>
      </c>
    </row>
    <row r="103" spans="1:12">
      <c r="A103" s="13"/>
      <c r="B103" s="13"/>
      <c r="C103" s="14">
        <v>0</v>
      </c>
      <c r="D103" s="14">
        <v>0</v>
      </c>
      <c r="E103" s="14">
        <v>0</v>
      </c>
      <c r="F103" s="14">
        <v>0</v>
      </c>
      <c r="G103" s="7">
        <f t="shared" si="4"/>
        <v>0</v>
      </c>
      <c r="H103" s="7">
        <f t="shared" si="5"/>
        <v>0</v>
      </c>
      <c r="I103" s="7">
        <f t="shared" si="6"/>
        <v>0</v>
      </c>
      <c r="J103" s="13"/>
      <c r="K103" s="9"/>
      <c r="L103" s="9" t="str">
        <f t="shared" si="7"/>
        <v>Not Complied</v>
      </c>
    </row>
    <row r="104" spans="1:12">
      <c r="A104" s="12" t="s">
        <v>115</v>
      </c>
    </row>
  </sheetData>
  <mergeCells count="4">
    <mergeCell ref="A2:D2"/>
    <mergeCell ref="E2:F2"/>
    <mergeCell ref="G2:I2"/>
    <mergeCell ref="J2:K2"/>
  </mergeCells>
  <hyperlinks>
    <hyperlink ref="A104" location="Electrical!A1" display="Return to Electrical GB Checklist"/>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65" sqref="R65"/>
    </sheetView>
  </sheetViews>
  <sheetFormatPr defaultColWidth="8.77734375" defaultRowHeight="14.4"/>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J16" sqref="J16"/>
    </sheetView>
  </sheetViews>
  <sheetFormatPr defaultColWidth="8.77734375" defaultRowHeight="14.4"/>
  <cols>
    <col min="4" max="4" width="10.109375" bestFit="1" customWidth="1"/>
    <col min="5" max="5" width="50.33203125" bestFit="1" customWidth="1"/>
    <col min="6" max="6" width="17" bestFit="1" customWidth="1"/>
  </cols>
  <sheetData>
    <row r="1" spans="1:6">
      <c r="A1" s="4" t="s">
        <v>40</v>
      </c>
      <c r="B1" s="4" t="s">
        <v>41</v>
      </c>
      <c r="C1" s="4" t="s">
        <v>42</v>
      </c>
      <c r="D1" s="4" t="s">
        <v>43</v>
      </c>
      <c r="E1" s="4" t="s">
        <v>54</v>
      </c>
      <c r="F1" s="4" t="s">
        <v>55</v>
      </c>
    </row>
    <row r="2" spans="1:6">
      <c r="A2" s="1" t="s">
        <v>40</v>
      </c>
      <c r="B2" s="1" t="s">
        <v>41</v>
      </c>
      <c r="C2" s="1" t="s">
        <v>44</v>
      </c>
      <c r="D2" s="1" t="s">
        <v>43</v>
      </c>
      <c r="E2" s="1" t="s">
        <v>78</v>
      </c>
      <c r="F2" s="1" t="s">
        <v>58</v>
      </c>
    </row>
    <row r="3" spans="1:6">
      <c r="A3" s="1" t="s">
        <v>45</v>
      </c>
      <c r="B3" s="1" t="s">
        <v>46</v>
      </c>
      <c r="C3" s="1" t="s">
        <v>47</v>
      </c>
      <c r="D3" s="1" t="s">
        <v>48</v>
      </c>
      <c r="E3" s="1" t="s">
        <v>77</v>
      </c>
      <c r="F3" s="1" t="s">
        <v>58</v>
      </c>
    </row>
    <row r="4" spans="1:6">
      <c r="A4" s="1" t="s">
        <v>49</v>
      </c>
      <c r="B4" s="1" t="s">
        <v>50</v>
      </c>
      <c r="C4" s="1"/>
      <c r="E4" s="1" t="s">
        <v>76</v>
      </c>
      <c r="F4" s="1" t="s">
        <v>59</v>
      </c>
    </row>
    <row r="5" spans="1:6">
      <c r="E5" s="1" t="s">
        <v>74</v>
      </c>
      <c r="F5" s="1" t="s">
        <v>56</v>
      </c>
    </row>
    <row r="6" spans="1:6">
      <c r="E6" s="1" t="s">
        <v>75</v>
      </c>
      <c r="F6" s="1" t="s">
        <v>57</v>
      </c>
    </row>
    <row r="7" spans="1:6">
      <c r="E7" s="1" t="s">
        <v>66</v>
      </c>
      <c r="F7" s="1" t="s">
        <v>60</v>
      </c>
    </row>
    <row r="8" spans="1:6">
      <c r="E8" s="1" t="s">
        <v>67</v>
      </c>
      <c r="F8" s="1" t="s">
        <v>61</v>
      </c>
    </row>
    <row r="9" spans="1:6">
      <c r="E9" s="1" t="s">
        <v>68</v>
      </c>
      <c r="F9" s="1" t="s">
        <v>60</v>
      </c>
    </row>
    <row r="10" spans="1:6">
      <c r="E10" s="1" t="s">
        <v>69</v>
      </c>
      <c r="F10" s="1" t="s">
        <v>61</v>
      </c>
    </row>
    <row r="11" spans="1:6">
      <c r="E11" s="1" t="s">
        <v>70</v>
      </c>
      <c r="F11" s="1" t="s">
        <v>62</v>
      </c>
    </row>
    <row r="12" spans="1:6">
      <c r="E12" s="1" t="s">
        <v>71</v>
      </c>
      <c r="F12" s="1" t="s">
        <v>63</v>
      </c>
    </row>
    <row r="13" spans="1:6">
      <c r="E13" s="1" t="s">
        <v>72</v>
      </c>
      <c r="F13" s="1" t="s">
        <v>64</v>
      </c>
    </row>
    <row r="14" spans="1:6">
      <c r="E14" s="1" t="s">
        <v>73</v>
      </c>
      <c r="F14" s="1" t="s">
        <v>65</v>
      </c>
    </row>
    <row r="15" spans="1:6">
      <c r="E15" s="1" t="s">
        <v>79</v>
      </c>
      <c r="F15" s="1" t="s">
        <v>80</v>
      </c>
    </row>
    <row r="16" spans="1:6">
      <c r="E16" s="1" t="s">
        <v>81</v>
      </c>
      <c r="F16" s="1" t="s">
        <v>62</v>
      </c>
    </row>
    <row r="17" spans="5:6">
      <c r="E17" s="1" t="s">
        <v>86</v>
      </c>
      <c r="F17" s="1" t="s">
        <v>82</v>
      </c>
    </row>
    <row r="18" spans="5:6">
      <c r="E18" s="1" t="s">
        <v>87</v>
      </c>
      <c r="F18" s="1" t="s">
        <v>83</v>
      </c>
    </row>
    <row r="19" spans="5:6">
      <c r="E19" s="1" t="s">
        <v>88</v>
      </c>
      <c r="F19" s="1" t="s">
        <v>84</v>
      </c>
    </row>
    <row r="20" spans="5:6">
      <c r="E20" s="1" t="s">
        <v>89</v>
      </c>
      <c r="F20" s="1" t="s">
        <v>85</v>
      </c>
    </row>
    <row r="21" spans="5:6">
      <c r="E21" s="1" t="s">
        <v>92</v>
      </c>
      <c r="F21" s="1" t="s">
        <v>93</v>
      </c>
    </row>
    <row r="22" spans="5:6">
      <c r="E22" s="1" t="s">
        <v>90</v>
      </c>
      <c r="F22" s="1" t="s">
        <v>94</v>
      </c>
    </row>
    <row r="23" spans="5:6">
      <c r="E23" s="1" t="s">
        <v>91</v>
      </c>
      <c r="F23" s="1" t="s">
        <v>95</v>
      </c>
    </row>
    <row r="24" spans="5:6">
      <c r="E24" s="1" t="s">
        <v>96</v>
      </c>
      <c r="F24" s="1" t="s">
        <v>98</v>
      </c>
    </row>
    <row r="25" spans="5:6">
      <c r="E25" s="1" t="s">
        <v>97</v>
      </c>
      <c r="F25" s="1" t="s">
        <v>99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Mechanical</vt:lpstr>
      <vt:lpstr>Load Estimation</vt:lpstr>
      <vt:lpstr>Water Heating</vt:lpstr>
      <vt:lpstr>Variable Speed Drive</vt:lpstr>
      <vt:lpstr>Min Ventilation Rate Calculator</vt:lpstr>
      <vt:lpstr>Minimum Fresh Air Rates</vt:lpstr>
      <vt:lpstr>Sheet1</vt:lpstr>
      <vt:lpstr>Complied</vt:lpstr>
      <vt:lpstr>Equipment_Type</vt:lpstr>
      <vt:lpstr>Provided</vt:lpstr>
      <vt:lpstr>Required</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melpunsalan</dc:creator>
  <cp:lastModifiedBy>Josephine M Tioseco</cp:lastModifiedBy>
  <cp:lastPrinted>2021-08-19T08:51:09Z</cp:lastPrinted>
  <dcterms:created xsi:type="dcterms:W3CDTF">2015-08-27T05:41:34Z</dcterms:created>
  <dcterms:modified xsi:type="dcterms:W3CDTF">2021-11-09T08:45:42Z</dcterms:modified>
</cp:coreProperties>
</file>